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in10x64Test\Desktop\"/>
    </mc:Choice>
  </mc:AlternateContent>
  <xr:revisionPtr revIDLastSave="0" documentId="13_ncr:1_{C29FA03A-FA9C-4C36-BE3B-E02F6F2AC439}" xr6:coauthVersionLast="47" xr6:coauthVersionMax="47" xr10:uidLastSave="{00000000-0000-0000-0000-000000000000}"/>
  <bookViews>
    <workbookView minimized="1" xWindow="1310" yWindow="1400" windowWidth="8840" windowHeight="4770" firstSheet="7" activeTab="10" xr2:uid="{00000000-000D-0000-FFFF-FFFF00000000}"/>
  </bookViews>
  <sheets>
    <sheet name="Combine cols rows into one cell" sheetId="53" r:id="rId1"/>
    <sheet name="Combine without blanks" sheetId="54" r:id="rId2"/>
    <sheet name="Kutools" sheetId="55" r:id="rId3"/>
    <sheet name="Combine two columns if blank" sheetId="56" r:id="rId4"/>
    <sheet name="Combine rows with same ID" sheetId="57" r:id="rId5"/>
    <sheet name="Combine rows and do calculation" sheetId="58" r:id="rId6"/>
    <sheet name="Combine adjacent rows if same" sheetId="59" r:id="rId7"/>
    <sheet name="Combine cells" sheetId="60" r:id="rId8"/>
    <sheet name="Combine cells into a col row" sheetId="61" r:id="rId9"/>
    <sheet name="Stack columns without duplicate" sheetId="62" r:id="rId10"/>
    <sheet name="combine cells keep formatting" sheetId="63" r:id="rId11"/>
    <sheet name="Combine to make date" sheetId="64" r:id="rId12"/>
  </sheets>
  <definedNames>
    <definedName name="_xlnm._FilterDatabase" localSheetId="4" hidden="1">'Combine rows with same ID'!$D$17:$D$26</definedName>
    <definedName name="MyData">'Combine cells into a col row'!$A$1:$C$3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" i="63" l="1"/>
  <c r="D3" i="64"/>
  <c r="D4" i="64"/>
  <c r="D5" i="64"/>
  <c r="D6" i="64"/>
  <c r="D7" i="64"/>
  <c r="D2" i="64"/>
  <c r="C3" i="63"/>
  <c r="C4" i="63"/>
  <c r="C5" i="63"/>
  <c r="C6" i="63"/>
  <c r="C7" i="63"/>
  <c r="C8" i="63"/>
  <c r="E4" i="60"/>
  <c r="E3" i="60"/>
  <c r="E2" i="60"/>
  <c r="E1" i="60"/>
  <c r="D26" i="57"/>
  <c r="D25" i="57"/>
  <c r="D24" i="57"/>
  <c r="C24" i="57"/>
  <c r="C25" i="57" s="1"/>
  <c r="C26" i="57" s="1"/>
  <c r="D23" i="57"/>
  <c r="D22" i="57"/>
  <c r="D21" i="57"/>
  <c r="C21" i="57"/>
  <c r="C22" i="57" s="1"/>
  <c r="C23" i="57" s="1"/>
  <c r="D20" i="57"/>
  <c r="D19" i="57"/>
  <c r="D18" i="57"/>
  <c r="C18" i="57"/>
  <c r="C19" i="57" s="1"/>
  <c r="C20" i="57" s="1"/>
  <c r="C8" i="56"/>
  <c r="C7" i="56"/>
  <c r="C6" i="56"/>
  <c r="C5" i="56"/>
  <c r="C4" i="56"/>
  <c r="C3" i="56"/>
  <c r="C2" i="56"/>
  <c r="D20" i="54"/>
  <c r="D19" i="54"/>
  <c r="D18" i="54"/>
  <c r="D17" i="54"/>
  <c r="D16" i="54"/>
  <c r="D15" i="54"/>
  <c r="D10" i="54"/>
  <c r="D7" i="54"/>
  <c r="D6" i="54"/>
  <c r="D5" i="54"/>
  <c r="D4" i="54"/>
  <c r="D3" i="54"/>
  <c r="D2" i="54"/>
  <c r="C59" i="53"/>
  <c r="C58" i="53"/>
  <c r="C57" i="53"/>
  <c r="C56" i="53"/>
  <c r="C55" i="53"/>
  <c r="C54" i="53"/>
  <c r="C53" i="53"/>
  <c r="C52" i="53"/>
  <c r="C51" i="53"/>
  <c r="C50" i="53"/>
  <c r="C49" i="53"/>
  <c r="H31" i="53"/>
  <c r="C31" i="53"/>
  <c r="H30" i="53"/>
  <c r="C30" i="53"/>
  <c r="H29" i="53"/>
  <c r="C29" i="53"/>
  <c r="H28" i="53"/>
  <c r="C28" i="53"/>
  <c r="H27" i="53"/>
  <c r="C27" i="53"/>
  <c r="H26" i="53"/>
  <c r="C26" i="53"/>
  <c r="H25" i="53"/>
  <c r="C25" i="53"/>
  <c r="H24" i="53"/>
  <c r="C24" i="53"/>
  <c r="H23" i="53"/>
  <c r="C23" i="53"/>
  <c r="H22" i="53"/>
  <c r="C22" i="53"/>
  <c r="H21" i="53"/>
  <c r="C21" i="53"/>
  <c r="I18" i="53"/>
  <c r="H18" i="53"/>
  <c r="G18" i="53"/>
  <c r="D17" i="53"/>
  <c r="C17" i="53"/>
  <c r="B17" i="53"/>
  <c r="H12" i="53"/>
  <c r="C12" i="53"/>
  <c r="H11" i="53"/>
  <c r="C11" i="53"/>
  <c r="H10" i="53"/>
  <c r="C10" i="53"/>
  <c r="H9" i="53"/>
  <c r="C9" i="53"/>
  <c r="H8" i="53"/>
  <c r="C8" i="53"/>
  <c r="H7" i="53"/>
  <c r="C7" i="53"/>
  <c r="H6" i="53"/>
  <c r="C6" i="53"/>
  <c r="H5" i="53"/>
  <c r="C5" i="53"/>
  <c r="H4" i="53"/>
  <c r="C4" i="53"/>
  <c r="H3" i="53"/>
  <c r="C3" i="53"/>
  <c r="H2" i="53"/>
  <c r="C2" i="53"/>
</calcChain>
</file>

<file path=xl/sharedStrings.xml><?xml version="1.0" encoding="utf-8"?>
<sst xmlns="http://schemas.openxmlformats.org/spreadsheetml/2006/main" count="605" uniqueCount="151">
  <si>
    <t>First Name</t>
  </si>
  <si>
    <t>Last Name</t>
  </si>
  <si>
    <t>Lisa</t>
  </si>
  <si>
    <t>Smith</t>
  </si>
  <si>
    <t>Liam</t>
  </si>
  <si>
    <t>Johnson</t>
  </si>
  <si>
    <t>Emma</t>
  </si>
  <si>
    <t>Brown</t>
  </si>
  <si>
    <t>Ava</t>
  </si>
  <si>
    <t>Willians</t>
  </si>
  <si>
    <t>Oliver</t>
  </si>
  <si>
    <t>Jones</t>
  </si>
  <si>
    <t>James</t>
  </si>
  <si>
    <t>Garcia</t>
  </si>
  <si>
    <t>Lucas</t>
  </si>
  <si>
    <t>Miller</t>
  </si>
  <si>
    <t>Mia</t>
  </si>
  <si>
    <t>Davis</t>
  </si>
  <si>
    <t>Harper</t>
  </si>
  <si>
    <t>Martinez</t>
  </si>
  <si>
    <t>Spphia</t>
  </si>
  <si>
    <t>Lopez</t>
  </si>
  <si>
    <t>Wilson</t>
  </si>
  <si>
    <t>Full Name</t>
  </si>
  <si>
    <t>No.</t>
  </si>
  <si>
    <t>Name</t>
  </si>
  <si>
    <t>No.3</t>
  </si>
  <si>
    <t>No.2</t>
  </si>
  <si>
    <t>No.1</t>
  </si>
  <si>
    <t>Combined</t>
  </si>
  <si>
    <t>Address</t>
  </si>
  <si>
    <t>2210 Featherfin Rd</t>
  </si>
  <si>
    <t>14942 W Beaver Dr</t>
  </si>
  <si>
    <t>609 W Magnolia Ave</t>
  </si>
  <si>
    <t>105 River Shore Dr</t>
  </si>
  <si>
    <t>2 Judges Ln</t>
  </si>
  <si>
    <t>9100 E Swift Trail Dr</t>
  </si>
  <si>
    <t>175 Sayers Rd #UNT A</t>
  </si>
  <si>
    <t>33 Sturgis Ln</t>
  </si>
  <si>
    <t>601 Harrison St</t>
  </si>
  <si>
    <t>Po Box 1224</t>
  </si>
  <si>
    <t>1323 Spring St</t>
  </si>
  <si>
    <t>Lisa Smith</t>
  </si>
  <si>
    <t>Liam Johnson</t>
  </si>
  <si>
    <t>Emma Brown</t>
  </si>
  <si>
    <t>Ava Willians</t>
  </si>
  <si>
    <t>Oliver Jones</t>
  </si>
  <si>
    <t>James Garcia</t>
  </si>
  <si>
    <t>Lucas Miller</t>
  </si>
  <si>
    <t>Mia Davis</t>
  </si>
  <si>
    <t>Harper Martinez</t>
  </si>
  <si>
    <t>Spphia Lopez</t>
  </si>
  <si>
    <t>Mia Wilson</t>
  </si>
  <si>
    <t>Class</t>
  </si>
  <si>
    <t>Grade</t>
  </si>
  <si>
    <t>Middle Name</t>
  </si>
  <si>
    <t>K</t>
  </si>
  <si>
    <t>L</t>
  </si>
  <si>
    <t>J</t>
  </si>
  <si>
    <t>R</t>
  </si>
  <si>
    <t>Jane</t>
  </si>
  <si>
    <t>Henrry</t>
  </si>
  <si>
    <t>William</t>
  </si>
  <si>
    <t>Lisa Smith,2210 Featherfin Rd</t>
  </si>
  <si>
    <t>Liam Johnson,14942 W Beaver Dr</t>
  </si>
  <si>
    <t>Emma Brown,609 W Magnolia Ave</t>
  </si>
  <si>
    <t>Ava Willians,105 River Shore Dr</t>
  </si>
  <si>
    <t>Oliver Jones,2 Judges Ln</t>
  </si>
  <si>
    <t>James Garcia,9100 E Swift Trail Dr</t>
  </si>
  <si>
    <t>Lucas Miller,175 Sayers Rd #UNT A</t>
  </si>
  <si>
    <t>Mia Davis,33 Sturgis Ln</t>
  </si>
  <si>
    <t>Harper Martinez,1323 Spring St</t>
  </si>
  <si>
    <t>Spphia Lopez,601 Harrison St</t>
  </si>
  <si>
    <t>Mia Wilson,Po Box 1224</t>
  </si>
  <si>
    <t>Class A  Grade 1 Anny</t>
  </si>
  <si>
    <t>Domain</t>
  </si>
  <si>
    <t>Email Address</t>
  </si>
  <si>
    <t>@msn.com</t>
  </si>
  <si>
    <t>@gmail.com</t>
  </si>
  <si>
    <t>@msn.cn</t>
  </si>
  <si>
    <t>@hotmail.com</t>
  </si>
  <si>
    <t>User Name</t>
  </si>
  <si>
    <t>Mars</t>
  </si>
  <si>
    <t>Jupter</t>
  </si>
  <si>
    <t>Uranus</t>
  </si>
  <si>
    <t>Mercury</t>
  </si>
  <si>
    <t>Venus</t>
  </si>
  <si>
    <t>Cristal</t>
  </si>
  <si>
    <t>Nancy</t>
  </si>
  <si>
    <t>Kate</t>
  </si>
  <si>
    <t>Jeo</t>
  </si>
  <si>
    <t>Combine</t>
  </si>
  <si>
    <t>ID</t>
  </si>
  <si>
    <t>AA-1</t>
  </si>
  <si>
    <t>AA-2</t>
  </si>
  <si>
    <t>AA-3</t>
  </si>
  <si>
    <t>Price</t>
  </si>
  <si>
    <t>Export</t>
  </si>
  <si>
    <t>USA</t>
  </si>
  <si>
    <t>Japen</t>
  </si>
  <si>
    <t>Korea</t>
  </si>
  <si>
    <t>Russia</t>
  </si>
  <si>
    <t>China</t>
  </si>
  <si>
    <t>India</t>
  </si>
  <si>
    <t>Merged</t>
  </si>
  <si>
    <t>USA, Japen, China</t>
  </si>
  <si>
    <t>USA, Russia, India</t>
  </si>
  <si>
    <t>Korea, Russia, China</t>
  </si>
  <si>
    <t>Apple</t>
  </si>
  <si>
    <t>Peach</t>
  </si>
  <si>
    <t>Grape</t>
  </si>
  <si>
    <t>Lemon</t>
  </si>
  <si>
    <t>Export (kg)</t>
  </si>
  <si>
    <t>Store</t>
  </si>
  <si>
    <t>A</t>
  </si>
  <si>
    <t>B</t>
  </si>
  <si>
    <t>C</t>
  </si>
  <si>
    <t>Date</t>
  </si>
  <si>
    <t>Justin</t>
  </si>
  <si>
    <t>Joe</t>
  </si>
  <si>
    <t>Grace</t>
  </si>
  <si>
    <t>Ross</t>
  </si>
  <si>
    <t>Sale Amount</t>
  </si>
  <si>
    <t>apple</t>
  </si>
  <si>
    <t>peach</t>
  </si>
  <si>
    <t>grape</t>
  </si>
  <si>
    <t>pear</t>
  </si>
  <si>
    <t>banana</t>
  </si>
  <si>
    <t>orange</t>
  </si>
  <si>
    <t>lemon</t>
  </si>
  <si>
    <t>lichi</t>
  </si>
  <si>
    <t>durian</t>
  </si>
  <si>
    <t>&amp;</t>
  </si>
  <si>
    <t>CONCATENATE</t>
  </si>
  <si>
    <t>CONCAT</t>
  </si>
  <si>
    <t>TEXTJOIN</t>
  </si>
  <si>
    <t>UK</t>
  </si>
  <si>
    <t>Chile</t>
  </si>
  <si>
    <t>Canada</t>
  </si>
  <si>
    <t>DateTime</t>
  </si>
  <si>
    <t>Record</t>
  </si>
  <si>
    <t>5/10/2022 12:30, 00012</t>
  </si>
  <si>
    <t>5/10/2022 15:50, 00014</t>
  </si>
  <si>
    <t>5/11/2022 3:10, 00012</t>
  </si>
  <si>
    <t>5/11/2022 14:04, 00015</t>
  </si>
  <si>
    <t>5/12/2022 20:19, 00012</t>
  </si>
  <si>
    <t>5/12/2022 23:49, 00012</t>
  </si>
  <si>
    <t>5/13/2022 9:15, 00014</t>
  </si>
  <si>
    <t>Year</t>
  </si>
  <si>
    <t>Month</t>
  </si>
  <si>
    <t>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</si>
</sst>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EBDFF"/>
        <bgColor indexed="64"/>
      </patternFill>
    </fill>
    <fill>
      <patternFill patternType="solid">
        <fgColor rgb="FF9B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1" fillId="2" borderId="1" xfId="1" applyFont="1" applyFill="1" applyBorder="1"/>
    <xf numFmtId="0" fontId="2" fillId="0" borderId="0" xfId="1"/>
    <xf numFmtId="0" fontId="2" fillId="0" borderId="1" xfId="1" applyBorder="1"/>
    <xf numFmtId="0" fontId="3" fillId="0" borderId="0" xfId="1" applyFont="1"/>
    <xf numFmtId="0" fontId="2" fillId="2" borderId="1" xfId="1" applyFill="1" applyBorder="1"/>
    <xf numFmtId="0" fontId="2" fillId="0" borderId="1" xfId="1" applyBorder="1" applyAlignment="1">
      <alignment wrapText="1"/>
    </xf>
    <xf numFmtId="0" fontId="2" fillId="3" borderId="1" xfId="1" applyFill="1" applyBorder="1"/>
    <xf numFmtId="49" fontId="2" fillId="0" borderId="1" xfId="1" applyNumberFormat="1" applyBorder="1"/>
    <xf numFmtId="0" fontId="2" fillId="4" borderId="1" xfId="1" applyFill="1" applyBorder="1"/>
    <xf numFmtId="0" fontId="2" fillId="5" borderId="1" xfId="1" applyFill="1" applyBorder="1"/>
    <xf numFmtId="0" fontId="2" fillId="6" borderId="1" xfId="1" applyFill="1" applyBorder="1"/>
    <xf numFmtId="0" fontId="2" fillId="7" borderId="1" xfId="1" applyFill="1" applyBorder="1"/>
    <xf numFmtId="14" fontId="2" fillId="0" borderId="1" xfId="1" applyNumberFormat="1" applyBorder="1"/>
    <xf numFmtId="14" fontId="2" fillId="0" borderId="2" xfId="1" applyNumberFormat="1" applyBorder="1"/>
    <xf numFmtId="14" fontId="2" fillId="0" borderId="3" xfId="1" applyNumberFormat="1" applyBorder="1"/>
    <xf numFmtId="14" fontId="2" fillId="0" borderId="4" xfId="1" applyNumberFormat="1" applyBorder="1"/>
    <xf numFmtId="0" fontId="2" fillId="0" borderId="3" xfId="1" applyBorder="1"/>
    <xf numFmtId="0" fontId="2" fillId="0" borderId="0" xfId="1" applyAlignment="1">
      <alignment wrapText="1"/>
    </xf>
    <xf numFmtId="0" fontId="2" fillId="0" borderId="0" xfId="1" applyAlignment="1">
      <alignment horizontal="center"/>
    </xf>
    <xf numFmtId="0" fontId="0" fillId="0" borderId="1" xfId="0" applyBorder="1"/>
    <xf numFmtId="22" fontId="0" fillId="0" borderId="1" xfId="0" applyNumberFormat="1" applyBorder="1"/>
    <xf numFmtId="0" fontId="0" fillId="8" borderId="1" xfId="0" applyFill="1" applyBorder="1"/>
    <xf numFmtId="22" fontId="4" fillId="0" borderId="1" xfId="0" applyNumberFormat="1" applyFont="1" applyBorder="1" applyAlignment="1">
      <alignment vertical="center"/>
    </xf>
    <xf numFmtId="164" fontId="0" fillId="0" borderId="1" xfId="0" applyNumberFormat="1" applyBorder="1"/>
    <xf numFmtId="0" fontId="0" fillId="9" borderId="1" xfId="0" applyFill="1" applyBorder="1"/>
    <xf numFmtId="14" fontId="0" fillId="0" borderId="1" xfId="0" applyNumberFormat="1" applyBorder="1"/>
  </cellXfs>
  <cellStyles count="2">
    <cellStyle name="Normal" xfId="0" builtinId="0"/>
    <cellStyle name="Normal 2" xfId="1" xr:uid="{B42C2760-0F40-4005-B942-5F94B6CAB350}"/>
  </cellStyles>
  <dxfs count="0"/>
  <tableStyles count="0" defaultTableStyle="TableStyleMedium2" defaultPivotStyle="PivotStyleLight16"/>
  <colors>
    <mruColors>
      <color rgb="FF9BFFFF"/>
      <color rgb="FF57FFFF"/>
      <color rgb="FF00FFFF"/>
      <color rgb="FFDEBD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7757F-8E55-433F-9B14-BA6AA49A2F2B}">
  <sheetPr codeName="Sheet1"/>
  <dimension ref="A1:I59"/>
  <sheetViews>
    <sheetView topLeftCell="A15" workbookViewId="0">
      <selection activeCell="A21" sqref="A21:A26"/>
    </sheetView>
  </sheetViews>
  <sheetFormatPr defaultRowHeight="15" x14ac:dyDescent="0.25"/>
  <cols>
    <col min="1" max="2" width="20.28515625" style="2" customWidth="1"/>
    <col min="3" max="3" width="26.85546875" style="2" customWidth="1"/>
    <col min="4" max="4" width="19.28515625" style="2" customWidth="1"/>
    <col min="5" max="7" width="20.140625" style="2" customWidth="1"/>
    <col min="8" max="8" width="21" style="2" customWidth="1"/>
    <col min="9" max="9" width="18.5703125" style="2" customWidth="1"/>
    <col min="10" max="16384" width="9.140625" style="2"/>
  </cols>
  <sheetData>
    <row r="1" spans="1:9" ht="17.25" customHeight="1" x14ac:dyDescent="0.25">
      <c r="A1" s="1" t="s">
        <v>0</v>
      </c>
      <c r="B1" s="1" t="s">
        <v>1</v>
      </c>
      <c r="C1" s="1" t="s">
        <v>23</v>
      </c>
      <c r="F1" s="1" t="s">
        <v>25</v>
      </c>
      <c r="G1" s="1" t="s">
        <v>30</v>
      </c>
      <c r="H1" s="1" t="s">
        <v>29</v>
      </c>
    </row>
    <row r="2" spans="1:9" ht="17.25" customHeight="1" x14ac:dyDescent="0.25">
      <c r="A2" s="3" t="s">
        <v>2</v>
      </c>
      <c r="B2" s="3" t="s">
        <v>3</v>
      </c>
      <c r="C2" s="3" t="str">
        <f t="shared" ref="C2:C12" si="0">A2&amp;" "&amp;B2</f>
        <v>Lisa Smith</v>
      </c>
      <c r="D2" s="4"/>
      <c r="F2" s="3" t="s">
        <v>42</v>
      </c>
      <c r="G2" s="3" t="s">
        <v>31</v>
      </c>
      <c r="H2" s="3" t="str">
        <f>CONCATENATE(F2,",",G2)</f>
        <v>Lisa Smith,2210 Featherfin Rd</v>
      </c>
    </row>
    <row r="3" spans="1:9" ht="17.25" customHeight="1" x14ac:dyDescent="0.25">
      <c r="A3" s="3" t="s">
        <v>4</v>
      </c>
      <c r="B3" s="3" t="s">
        <v>5</v>
      </c>
      <c r="C3" s="3" t="str">
        <f t="shared" si="0"/>
        <v>Liam Johnson</v>
      </c>
      <c r="F3" s="3" t="s">
        <v>43</v>
      </c>
      <c r="G3" s="3" t="s">
        <v>32</v>
      </c>
      <c r="H3" s="3" t="str">
        <f t="shared" ref="H3:H12" si="1">CONCATENATE(F3,",",G3)</f>
        <v>Liam Johnson,14942 W Beaver Dr</v>
      </c>
    </row>
    <row r="4" spans="1:9" ht="17.25" customHeight="1" x14ac:dyDescent="0.25">
      <c r="A4" s="3" t="s">
        <v>6</v>
      </c>
      <c r="B4" s="3" t="s">
        <v>7</v>
      </c>
      <c r="C4" s="3" t="str">
        <f t="shared" si="0"/>
        <v>Emma Brown</v>
      </c>
      <c r="F4" s="3" t="s">
        <v>44</v>
      </c>
      <c r="G4" s="3" t="s">
        <v>33</v>
      </c>
      <c r="H4" s="3" t="str">
        <f t="shared" si="1"/>
        <v>Emma Brown,609 W Magnolia Ave</v>
      </c>
    </row>
    <row r="5" spans="1:9" ht="17.25" customHeight="1" x14ac:dyDescent="0.25">
      <c r="A5" s="3" t="s">
        <v>8</v>
      </c>
      <c r="B5" s="3" t="s">
        <v>9</v>
      </c>
      <c r="C5" s="3" t="str">
        <f t="shared" si="0"/>
        <v>Ava Willians</v>
      </c>
      <c r="F5" s="3" t="s">
        <v>45</v>
      </c>
      <c r="G5" s="3" t="s">
        <v>34</v>
      </c>
      <c r="H5" s="3" t="str">
        <f t="shared" si="1"/>
        <v>Ava Willians,105 River Shore Dr</v>
      </c>
    </row>
    <row r="6" spans="1:9" ht="17.25" customHeight="1" x14ac:dyDescent="0.25">
      <c r="A6" s="3" t="s">
        <v>10</v>
      </c>
      <c r="B6" s="3" t="s">
        <v>11</v>
      </c>
      <c r="C6" s="3" t="str">
        <f t="shared" si="0"/>
        <v>Oliver Jones</v>
      </c>
      <c r="F6" s="3" t="s">
        <v>46</v>
      </c>
      <c r="G6" s="3" t="s">
        <v>35</v>
      </c>
      <c r="H6" s="3" t="str">
        <f t="shared" si="1"/>
        <v>Oliver Jones,2 Judges Ln</v>
      </c>
    </row>
    <row r="7" spans="1:9" ht="17.25" customHeight="1" x14ac:dyDescent="0.25">
      <c r="A7" s="3" t="s">
        <v>12</v>
      </c>
      <c r="B7" s="3" t="s">
        <v>13</v>
      </c>
      <c r="C7" s="3" t="str">
        <f t="shared" si="0"/>
        <v>James Garcia</v>
      </c>
      <c r="F7" s="3" t="s">
        <v>47</v>
      </c>
      <c r="G7" s="3" t="s">
        <v>36</v>
      </c>
      <c r="H7" s="3" t="str">
        <f t="shared" si="1"/>
        <v>James Garcia,9100 E Swift Trail Dr</v>
      </c>
    </row>
    <row r="8" spans="1:9" ht="17.25" customHeight="1" x14ac:dyDescent="0.25">
      <c r="A8" s="3" t="s">
        <v>14</v>
      </c>
      <c r="B8" s="3" t="s">
        <v>15</v>
      </c>
      <c r="C8" s="3" t="str">
        <f t="shared" si="0"/>
        <v>Lucas Miller</v>
      </c>
      <c r="F8" s="3" t="s">
        <v>48</v>
      </c>
      <c r="G8" s="3" t="s">
        <v>37</v>
      </c>
      <c r="H8" s="3" t="str">
        <f t="shared" si="1"/>
        <v>Lucas Miller,175 Sayers Rd #UNT A</v>
      </c>
    </row>
    <row r="9" spans="1:9" ht="17.25" customHeight="1" x14ac:dyDescent="0.25">
      <c r="A9" s="3" t="s">
        <v>16</v>
      </c>
      <c r="B9" s="3" t="s">
        <v>17</v>
      </c>
      <c r="C9" s="3" t="str">
        <f t="shared" si="0"/>
        <v>Mia Davis</v>
      </c>
      <c r="F9" s="3" t="s">
        <v>49</v>
      </c>
      <c r="G9" s="3" t="s">
        <v>38</v>
      </c>
      <c r="H9" s="3" t="str">
        <f t="shared" si="1"/>
        <v>Mia Davis,33 Sturgis Ln</v>
      </c>
    </row>
    <row r="10" spans="1:9" ht="17.25" customHeight="1" x14ac:dyDescent="0.25">
      <c r="A10" s="3" t="s">
        <v>18</v>
      </c>
      <c r="B10" s="3" t="s">
        <v>19</v>
      </c>
      <c r="C10" s="3" t="str">
        <f t="shared" si="0"/>
        <v>Harper Martinez</v>
      </c>
      <c r="F10" s="3" t="s">
        <v>50</v>
      </c>
      <c r="G10" s="3" t="s">
        <v>41</v>
      </c>
      <c r="H10" s="3" t="str">
        <f t="shared" si="1"/>
        <v>Harper Martinez,1323 Spring St</v>
      </c>
    </row>
    <row r="11" spans="1:9" ht="17.25" customHeight="1" x14ac:dyDescent="0.25">
      <c r="A11" s="3" t="s">
        <v>20</v>
      </c>
      <c r="B11" s="3" t="s">
        <v>21</v>
      </c>
      <c r="C11" s="3" t="str">
        <f t="shared" si="0"/>
        <v>Spphia Lopez</v>
      </c>
      <c r="F11" s="3" t="s">
        <v>51</v>
      </c>
      <c r="G11" s="3" t="s">
        <v>39</v>
      </c>
      <c r="H11" s="3" t="str">
        <f t="shared" si="1"/>
        <v>Spphia Lopez,601 Harrison St</v>
      </c>
    </row>
    <row r="12" spans="1:9" ht="17.25" customHeight="1" x14ac:dyDescent="0.25">
      <c r="A12" s="3" t="s">
        <v>16</v>
      </c>
      <c r="B12" s="3" t="s">
        <v>22</v>
      </c>
      <c r="C12" s="3" t="str">
        <f t="shared" si="0"/>
        <v>Mia Wilson</v>
      </c>
      <c r="F12" s="3" t="s">
        <v>52</v>
      </c>
      <c r="G12" s="3" t="s">
        <v>40</v>
      </c>
      <c r="H12" s="3" t="str">
        <f t="shared" si="1"/>
        <v>Mia Wilson,Po Box 1224</v>
      </c>
    </row>
    <row r="15" spans="1:9" x14ac:dyDescent="0.25">
      <c r="A15" s="5" t="s">
        <v>24</v>
      </c>
      <c r="B15" s="3" t="s">
        <v>28</v>
      </c>
      <c r="C15" s="3" t="s">
        <v>27</v>
      </c>
      <c r="D15" s="3" t="s">
        <v>26</v>
      </c>
      <c r="F15" s="5" t="s">
        <v>53</v>
      </c>
      <c r="G15" s="3">
        <v>1</v>
      </c>
      <c r="H15" s="3">
        <v>2</v>
      </c>
      <c r="I15" s="3">
        <v>3</v>
      </c>
    </row>
    <row r="16" spans="1:9" x14ac:dyDescent="0.25">
      <c r="A16" s="5" t="s">
        <v>25</v>
      </c>
      <c r="B16" s="3" t="s">
        <v>2</v>
      </c>
      <c r="C16" s="3" t="s">
        <v>4</v>
      </c>
      <c r="D16" s="3" t="s">
        <v>6</v>
      </c>
      <c r="F16" s="5" t="s">
        <v>54</v>
      </c>
      <c r="G16" s="3">
        <v>2</v>
      </c>
      <c r="H16" s="3">
        <v>1</v>
      </c>
      <c r="I16" s="3">
        <v>3</v>
      </c>
    </row>
    <row r="17" spans="1:9" x14ac:dyDescent="0.25">
      <c r="A17" s="5" t="s">
        <v>29</v>
      </c>
      <c r="B17" s="3" t="str">
        <f>B15&amp;", "&amp;B16</f>
        <v>No.1, Lisa</v>
      </c>
      <c r="C17" s="3" t="str">
        <f>C15&amp;", "&amp;C16</f>
        <v>No.2, Liam</v>
      </c>
      <c r="D17" s="3" t="str">
        <f>D15&amp;", "&amp;D16</f>
        <v>No.3, Emma</v>
      </c>
      <c r="F17" s="5" t="s">
        <v>25</v>
      </c>
      <c r="G17" s="3" t="s">
        <v>2</v>
      </c>
      <c r="H17" s="3" t="s">
        <v>4</v>
      </c>
      <c r="I17" s="3" t="s">
        <v>6</v>
      </c>
    </row>
    <row r="18" spans="1:9" x14ac:dyDescent="0.25">
      <c r="F18" s="5" t="s">
        <v>29</v>
      </c>
      <c r="G18" s="3" t="str">
        <f>CONCATENATE(G15," ",G16, " ",G17)</f>
        <v>1 2 Lisa</v>
      </c>
      <c r="H18" s="3" t="str">
        <f t="shared" ref="H18:I18" si="2">CONCATENATE(H15," ",H16, " ",H17)</f>
        <v>2 1 Liam</v>
      </c>
      <c r="I18" s="3" t="str">
        <f t="shared" si="2"/>
        <v>3 3 Emma</v>
      </c>
    </row>
    <row r="20" spans="1:9" x14ac:dyDescent="0.25">
      <c r="A20" s="1" t="s">
        <v>0</v>
      </c>
      <c r="B20" s="1" t="s">
        <v>1</v>
      </c>
      <c r="C20" s="1" t="s">
        <v>23</v>
      </c>
      <c r="E20" s="1" t="s">
        <v>0</v>
      </c>
      <c r="F20" s="1" t="s">
        <v>55</v>
      </c>
      <c r="G20" s="1" t="s">
        <v>1</v>
      </c>
      <c r="H20" s="1" t="s">
        <v>23</v>
      </c>
    </row>
    <row r="21" spans="1:9" x14ac:dyDescent="0.25">
      <c r="A21" s="3" t="s">
        <v>2</v>
      </c>
      <c r="B21" s="3" t="s">
        <v>3</v>
      </c>
      <c r="C21" s="3" t="str">
        <f>_xlfn.CONCAT(A21," ",B21)</f>
        <v>Lisa Smith</v>
      </c>
      <c r="E21" s="3" t="s">
        <v>2</v>
      </c>
      <c r="F21" s="3" t="s">
        <v>56</v>
      </c>
      <c r="G21" s="3" t="s">
        <v>3</v>
      </c>
      <c r="H21" s="3" t="str">
        <f>_xlfn.TEXTJOIN(",",FALSE,E21:G21)</f>
        <v>Lisa,K,Smith</v>
      </c>
    </row>
    <row r="22" spans="1:9" x14ac:dyDescent="0.25">
      <c r="A22" s="3" t="s">
        <v>4</v>
      </c>
      <c r="B22" s="3" t="s">
        <v>5</v>
      </c>
      <c r="C22" s="3" t="str">
        <f t="shared" ref="C22:C31" si="3">_xlfn.CONCAT(A22," ",B22)</f>
        <v>Liam Johnson</v>
      </c>
      <c r="E22" s="3" t="s">
        <v>4</v>
      </c>
      <c r="F22" s="3" t="s">
        <v>58</v>
      </c>
      <c r="G22" s="3" t="s">
        <v>5</v>
      </c>
      <c r="H22" s="3" t="str">
        <f t="shared" ref="H22:H31" si="4">_xlfn.TEXTJOIN(",",FALSE,E22:G22)</f>
        <v>Liam,J,Johnson</v>
      </c>
    </row>
    <row r="23" spans="1:9" x14ac:dyDescent="0.25">
      <c r="A23" s="3" t="s">
        <v>6</v>
      </c>
      <c r="B23" s="3" t="s">
        <v>7</v>
      </c>
      <c r="C23" s="3" t="str">
        <f t="shared" si="3"/>
        <v>Emma Brown</v>
      </c>
      <c r="E23" s="3" t="s">
        <v>6</v>
      </c>
      <c r="F23" s="3" t="s">
        <v>57</v>
      </c>
      <c r="G23" s="3" t="s">
        <v>7</v>
      </c>
      <c r="H23" s="3" t="str">
        <f t="shared" si="4"/>
        <v>Emma,L,Brown</v>
      </c>
    </row>
    <row r="24" spans="1:9" x14ac:dyDescent="0.25">
      <c r="A24" s="3" t="s">
        <v>8</v>
      </c>
      <c r="B24" s="3" t="s">
        <v>9</v>
      </c>
      <c r="C24" s="3" t="str">
        <f t="shared" si="3"/>
        <v>Ava Willians</v>
      </c>
      <c r="E24" s="3" t="s">
        <v>8</v>
      </c>
      <c r="F24" s="3"/>
      <c r="G24" s="3" t="s">
        <v>9</v>
      </c>
      <c r="H24" s="3" t="str">
        <f t="shared" si="4"/>
        <v>Ava,,Willians</v>
      </c>
    </row>
    <row r="25" spans="1:9" x14ac:dyDescent="0.25">
      <c r="A25" s="3" t="s">
        <v>10</v>
      </c>
      <c r="B25" s="3" t="s">
        <v>11</v>
      </c>
      <c r="C25" s="3" t="str">
        <f t="shared" si="3"/>
        <v>Oliver Jones</v>
      </c>
      <c r="E25" s="3" t="s">
        <v>10</v>
      </c>
      <c r="F25" s="3" t="s">
        <v>59</v>
      </c>
      <c r="G25" s="3" t="s">
        <v>11</v>
      </c>
      <c r="H25" s="3" t="str">
        <f t="shared" si="4"/>
        <v>Oliver,R,Jones</v>
      </c>
    </row>
    <row r="26" spans="1:9" x14ac:dyDescent="0.25">
      <c r="A26" s="3" t="s">
        <v>12</v>
      </c>
      <c r="B26" s="3" t="s">
        <v>13</v>
      </c>
      <c r="C26" s="3" t="str">
        <f t="shared" si="3"/>
        <v>James Garcia</v>
      </c>
      <c r="E26" s="3" t="s">
        <v>12</v>
      </c>
      <c r="F26" s="3"/>
      <c r="G26" s="3" t="s">
        <v>13</v>
      </c>
      <c r="H26" s="3" t="str">
        <f t="shared" si="4"/>
        <v>James,,Garcia</v>
      </c>
    </row>
    <row r="27" spans="1:9" x14ac:dyDescent="0.25">
      <c r="A27" s="3" t="s">
        <v>14</v>
      </c>
      <c r="B27" s="3" t="s">
        <v>15</v>
      </c>
      <c r="C27" s="3" t="str">
        <f t="shared" si="3"/>
        <v>Lucas Miller</v>
      </c>
      <c r="E27" s="3" t="s">
        <v>14</v>
      </c>
      <c r="F27" s="3" t="s">
        <v>60</v>
      </c>
      <c r="G27" s="3" t="s">
        <v>15</v>
      </c>
      <c r="H27" s="3" t="str">
        <f t="shared" si="4"/>
        <v>Lucas,Jane,Miller</v>
      </c>
    </row>
    <row r="28" spans="1:9" x14ac:dyDescent="0.25">
      <c r="A28" s="3" t="s">
        <v>16</v>
      </c>
      <c r="B28" s="3" t="s">
        <v>17</v>
      </c>
      <c r="C28" s="3" t="str">
        <f t="shared" si="3"/>
        <v>Mia Davis</v>
      </c>
      <c r="E28" s="3" t="s">
        <v>16</v>
      </c>
      <c r="F28" s="3" t="s">
        <v>61</v>
      </c>
      <c r="G28" s="3" t="s">
        <v>17</v>
      </c>
      <c r="H28" s="3" t="str">
        <f t="shared" si="4"/>
        <v>Mia,Henrry,Davis</v>
      </c>
    </row>
    <row r="29" spans="1:9" x14ac:dyDescent="0.25">
      <c r="A29" s="3" t="s">
        <v>18</v>
      </c>
      <c r="B29" s="3" t="s">
        <v>19</v>
      </c>
      <c r="C29" s="3" t="str">
        <f t="shared" si="3"/>
        <v>Harper Martinez</v>
      </c>
      <c r="E29" s="3" t="s">
        <v>18</v>
      </c>
      <c r="F29" s="3" t="s">
        <v>12</v>
      </c>
      <c r="G29" s="3" t="s">
        <v>19</v>
      </c>
      <c r="H29" s="3" t="str">
        <f t="shared" si="4"/>
        <v>Harper,James,Martinez</v>
      </c>
    </row>
    <row r="30" spans="1:9" x14ac:dyDescent="0.25">
      <c r="A30" s="3" t="s">
        <v>20</v>
      </c>
      <c r="B30" s="3" t="s">
        <v>21</v>
      </c>
      <c r="C30" s="3" t="str">
        <f t="shared" si="3"/>
        <v>Spphia Lopez</v>
      </c>
      <c r="E30" s="3" t="s">
        <v>20</v>
      </c>
      <c r="F30" s="3"/>
      <c r="G30" s="3" t="s">
        <v>21</v>
      </c>
      <c r="H30" s="3" t="str">
        <f t="shared" si="4"/>
        <v>Spphia,,Lopez</v>
      </c>
    </row>
    <row r="31" spans="1:9" x14ac:dyDescent="0.25">
      <c r="A31" s="3" t="s">
        <v>16</v>
      </c>
      <c r="B31" s="3" t="s">
        <v>22</v>
      </c>
      <c r="C31" s="3" t="str">
        <f t="shared" si="3"/>
        <v>Mia Wilson</v>
      </c>
      <c r="E31" s="3" t="s">
        <v>16</v>
      </c>
      <c r="F31" s="3" t="s">
        <v>62</v>
      </c>
      <c r="G31" s="3" t="s">
        <v>22</v>
      </c>
      <c r="H31" s="3" t="str">
        <f t="shared" si="4"/>
        <v>Mia,William,Wilson</v>
      </c>
    </row>
    <row r="33" spans="1:3" x14ac:dyDescent="0.25">
      <c r="A33" s="1" t="s">
        <v>25</v>
      </c>
      <c r="B33" s="1" t="s">
        <v>30</v>
      </c>
      <c r="C33" s="1" t="s">
        <v>29</v>
      </c>
    </row>
    <row r="34" spans="1:3" x14ac:dyDescent="0.25">
      <c r="A34" s="3" t="s">
        <v>42</v>
      </c>
      <c r="B34" s="3" t="s">
        <v>31</v>
      </c>
      <c r="C34" s="3" t="s">
        <v>63</v>
      </c>
    </row>
    <row r="35" spans="1:3" x14ac:dyDescent="0.25">
      <c r="A35" s="3" t="s">
        <v>43</v>
      </c>
      <c r="B35" s="3" t="s">
        <v>32</v>
      </c>
      <c r="C35" s="3" t="s">
        <v>64</v>
      </c>
    </row>
    <row r="36" spans="1:3" x14ac:dyDescent="0.25">
      <c r="A36" s="3" t="s">
        <v>44</v>
      </c>
      <c r="B36" s="3" t="s">
        <v>33</v>
      </c>
      <c r="C36" s="3" t="s">
        <v>65</v>
      </c>
    </row>
    <row r="37" spans="1:3" x14ac:dyDescent="0.25">
      <c r="A37" s="3" t="s">
        <v>45</v>
      </c>
      <c r="B37" s="3" t="s">
        <v>34</v>
      </c>
      <c r="C37" s="3" t="s">
        <v>66</v>
      </c>
    </row>
    <row r="38" spans="1:3" x14ac:dyDescent="0.25">
      <c r="A38" s="3" t="s">
        <v>46</v>
      </c>
      <c r="B38" s="3" t="s">
        <v>35</v>
      </c>
      <c r="C38" s="3" t="s">
        <v>67</v>
      </c>
    </row>
    <row r="39" spans="1:3" x14ac:dyDescent="0.25">
      <c r="A39" s="3" t="s">
        <v>47</v>
      </c>
      <c r="B39" s="3" t="s">
        <v>36</v>
      </c>
      <c r="C39" s="3" t="s">
        <v>68</v>
      </c>
    </row>
    <row r="40" spans="1:3" x14ac:dyDescent="0.25">
      <c r="A40" s="3" t="s">
        <v>48</v>
      </c>
      <c r="B40" s="3" t="s">
        <v>37</v>
      </c>
      <c r="C40" s="3" t="s">
        <v>69</v>
      </c>
    </row>
    <row r="41" spans="1:3" x14ac:dyDescent="0.25">
      <c r="A41" s="3" t="s">
        <v>49</v>
      </c>
      <c r="B41" s="3" t="s">
        <v>38</v>
      </c>
      <c r="C41" s="3" t="s">
        <v>70</v>
      </c>
    </row>
    <row r="42" spans="1:3" x14ac:dyDescent="0.25">
      <c r="A42" s="3" t="s">
        <v>50</v>
      </c>
      <c r="B42" s="3" t="s">
        <v>41</v>
      </c>
      <c r="C42" s="3" t="s">
        <v>71</v>
      </c>
    </row>
    <row r="43" spans="1:3" x14ac:dyDescent="0.25">
      <c r="A43" s="3" t="s">
        <v>51</v>
      </c>
      <c r="B43" s="3" t="s">
        <v>39</v>
      </c>
      <c r="C43" s="3" t="s">
        <v>72</v>
      </c>
    </row>
    <row r="44" spans="1:3" x14ac:dyDescent="0.25">
      <c r="A44" s="3" t="s">
        <v>52</v>
      </c>
      <c r="B44" s="3" t="s">
        <v>40</v>
      </c>
      <c r="C44" s="3" t="s">
        <v>73</v>
      </c>
    </row>
    <row r="48" spans="1:3" x14ac:dyDescent="0.25">
      <c r="A48" s="1" t="s">
        <v>0</v>
      </c>
      <c r="B48" s="1" t="s">
        <v>1</v>
      </c>
      <c r="C48" s="1" t="s">
        <v>23</v>
      </c>
    </row>
    <row r="49" spans="1:5" ht="16.5" customHeight="1" x14ac:dyDescent="0.25">
      <c r="A49" s="3" t="s">
        <v>2</v>
      </c>
      <c r="B49" s="3" t="s">
        <v>3</v>
      </c>
      <c r="C49" s="6" t="str">
        <f>A49&amp;CHAR(10)&amp;B49</f>
        <v>Lisa
Smith</v>
      </c>
      <c r="E49" s="3" t="s">
        <v>74</v>
      </c>
    </row>
    <row r="50" spans="1:5" ht="16.5" customHeight="1" x14ac:dyDescent="0.25">
      <c r="A50" s="3" t="s">
        <v>4</v>
      </c>
      <c r="B50" s="3" t="s">
        <v>5</v>
      </c>
      <c r="C50" s="6" t="str">
        <f t="shared" ref="C50:C59" si="5">A50&amp;CHAR(10)&amp;B50</f>
        <v>Liam
Johnson</v>
      </c>
      <c r="E50" s="3"/>
    </row>
    <row r="51" spans="1:5" ht="16.5" customHeight="1" x14ac:dyDescent="0.25">
      <c r="A51" s="3" t="s">
        <v>6</v>
      </c>
      <c r="B51" s="3" t="s">
        <v>7</v>
      </c>
      <c r="C51" s="6" t="str">
        <f t="shared" si="5"/>
        <v>Emma
Brown</v>
      </c>
      <c r="E51" s="3"/>
    </row>
    <row r="52" spans="1:5" ht="30" x14ac:dyDescent="0.25">
      <c r="A52" s="3" t="s">
        <v>8</v>
      </c>
      <c r="B52" s="3" t="s">
        <v>9</v>
      </c>
      <c r="C52" s="6" t="str">
        <f t="shared" si="5"/>
        <v>Ava
Willians</v>
      </c>
    </row>
    <row r="53" spans="1:5" ht="30" x14ac:dyDescent="0.25">
      <c r="A53" s="3" t="s">
        <v>10</v>
      </c>
      <c r="B53" s="3" t="s">
        <v>11</v>
      </c>
      <c r="C53" s="6" t="str">
        <f t="shared" si="5"/>
        <v>Oliver
Jones</v>
      </c>
    </row>
    <row r="54" spans="1:5" ht="30" x14ac:dyDescent="0.25">
      <c r="A54" s="3" t="s">
        <v>12</v>
      </c>
      <c r="B54" s="3" t="s">
        <v>13</v>
      </c>
      <c r="C54" s="6" t="str">
        <f t="shared" si="5"/>
        <v>James
Garcia</v>
      </c>
    </row>
    <row r="55" spans="1:5" ht="30" x14ac:dyDescent="0.25">
      <c r="A55" s="3" t="s">
        <v>14</v>
      </c>
      <c r="B55" s="3" t="s">
        <v>15</v>
      </c>
      <c r="C55" s="6" t="str">
        <f t="shared" si="5"/>
        <v>Lucas
Miller</v>
      </c>
    </row>
    <row r="56" spans="1:5" ht="30" x14ac:dyDescent="0.25">
      <c r="A56" s="3" t="s">
        <v>16</v>
      </c>
      <c r="B56" s="3" t="s">
        <v>17</v>
      </c>
      <c r="C56" s="6" t="str">
        <f t="shared" si="5"/>
        <v>Mia
Davis</v>
      </c>
    </row>
    <row r="57" spans="1:5" ht="30" x14ac:dyDescent="0.25">
      <c r="A57" s="3" t="s">
        <v>18</v>
      </c>
      <c r="B57" s="3" t="s">
        <v>19</v>
      </c>
      <c r="C57" s="6" t="str">
        <f t="shared" si="5"/>
        <v>Harper
Martinez</v>
      </c>
    </row>
    <row r="58" spans="1:5" ht="30" x14ac:dyDescent="0.25">
      <c r="A58" s="3" t="s">
        <v>20</v>
      </c>
      <c r="B58" s="3" t="s">
        <v>21</v>
      </c>
      <c r="C58" s="6" t="str">
        <f t="shared" si="5"/>
        <v>Spphia
Lopez</v>
      </c>
    </row>
    <row r="59" spans="1:5" ht="30" x14ac:dyDescent="0.25">
      <c r="A59" s="3" t="s">
        <v>16</v>
      </c>
      <c r="B59" s="3" t="s">
        <v>22</v>
      </c>
      <c r="C59" s="6" t="str">
        <f t="shared" si="5"/>
        <v>Mia
Wilson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5484F-6D7D-4CF5-9397-C2A9F798B852}">
  <sheetPr codeName="Sheet10"/>
  <dimension ref="A1:E40"/>
  <sheetViews>
    <sheetView topLeftCell="A22" workbookViewId="0">
      <selection activeCell="M31" sqref="M31"/>
    </sheetView>
  </sheetViews>
  <sheetFormatPr defaultRowHeight="15" x14ac:dyDescent="0.25"/>
  <sheetData>
    <row r="1" spans="1:5" x14ac:dyDescent="0.25">
      <c r="A1" s="20" t="s">
        <v>102</v>
      </c>
      <c r="B1" s="20" t="s">
        <v>137</v>
      </c>
      <c r="C1" s="20" t="s">
        <v>98</v>
      </c>
      <c r="E1" s="20" t="s">
        <v>102</v>
      </c>
    </row>
    <row r="2" spans="1:5" x14ac:dyDescent="0.25">
      <c r="A2" s="20" t="s">
        <v>98</v>
      </c>
      <c r="B2" s="20" t="s">
        <v>99</v>
      </c>
      <c r="C2" s="20" t="s">
        <v>136</v>
      </c>
      <c r="E2" s="20" t="s">
        <v>98</v>
      </c>
    </row>
    <row r="3" spans="1:5" x14ac:dyDescent="0.25">
      <c r="A3" s="20" t="s">
        <v>136</v>
      </c>
      <c r="B3" s="20" t="s">
        <v>98</v>
      </c>
      <c r="C3" s="20" t="s">
        <v>138</v>
      </c>
      <c r="E3" s="20" t="s">
        <v>136</v>
      </c>
    </row>
    <row r="4" spans="1:5" x14ac:dyDescent="0.25">
      <c r="A4" s="20" t="s">
        <v>100</v>
      </c>
      <c r="B4" s="20" t="s">
        <v>101</v>
      </c>
      <c r="C4" s="20" t="s">
        <v>99</v>
      </c>
      <c r="E4" s="20" t="s">
        <v>100</v>
      </c>
    </row>
    <row r="5" spans="1:5" x14ac:dyDescent="0.25">
      <c r="E5" s="20" t="s">
        <v>137</v>
      </c>
    </row>
    <row r="6" spans="1:5" x14ac:dyDescent="0.25">
      <c r="E6" s="20" t="s">
        <v>99</v>
      </c>
    </row>
    <row r="7" spans="1:5" x14ac:dyDescent="0.25">
      <c r="E7" s="20" t="s">
        <v>101</v>
      </c>
    </row>
    <row r="8" spans="1:5" x14ac:dyDescent="0.25">
      <c r="E8" s="20" t="s">
        <v>138</v>
      </c>
    </row>
    <row r="14" spans="1:5" x14ac:dyDescent="0.25">
      <c r="A14" s="20" t="s">
        <v>102</v>
      </c>
      <c r="B14" s="20" t="s">
        <v>137</v>
      </c>
      <c r="C14" s="20" t="s">
        <v>98</v>
      </c>
      <c r="E14" s="20" t="s">
        <v>102</v>
      </c>
    </row>
    <row r="15" spans="1:5" x14ac:dyDescent="0.25">
      <c r="A15" s="20" t="s">
        <v>98</v>
      </c>
      <c r="B15" s="20" t="s">
        <v>99</v>
      </c>
      <c r="C15" s="20" t="s">
        <v>136</v>
      </c>
      <c r="E15" s="20" t="s">
        <v>98</v>
      </c>
    </row>
    <row r="16" spans="1:5" x14ac:dyDescent="0.25">
      <c r="A16" s="20" t="s">
        <v>136</v>
      </c>
      <c r="B16" s="20" t="s">
        <v>98</v>
      </c>
      <c r="C16" s="20" t="s">
        <v>138</v>
      </c>
      <c r="E16" s="20" t="s">
        <v>136</v>
      </c>
    </row>
    <row r="17" spans="1:5" x14ac:dyDescent="0.25">
      <c r="A17" s="20" t="s">
        <v>100</v>
      </c>
      <c r="B17" s="20" t="s">
        <v>101</v>
      </c>
      <c r="C17" s="20" t="s">
        <v>99</v>
      </c>
      <c r="E17" s="20" t="s">
        <v>100</v>
      </c>
    </row>
    <row r="18" spans="1:5" x14ac:dyDescent="0.25">
      <c r="E18" s="20" t="s">
        <v>137</v>
      </c>
    </row>
    <row r="19" spans="1:5" x14ac:dyDescent="0.25">
      <c r="E19" s="20" t="s">
        <v>99</v>
      </c>
    </row>
    <row r="20" spans="1:5" x14ac:dyDescent="0.25">
      <c r="E20" s="20" t="s">
        <v>101</v>
      </c>
    </row>
    <row r="21" spans="1:5" x14ac:dyDescent="0.25">
      <c r="E21" s="20" t="s">
        <v>138</v>
      </c>
    </row>
    <row r="22" spans="1:5" x14ac:dyDescent="0.25">
      <c r="E22" s="20"/>
    </row>
    <row r="23" spans="1:5" x14ac:dyDescent="0.25">
      <c r="E23" s="20"/>
    </row>
    <row r="24" spans="1:5" x14ac:dyDescent="0.25">
      <c r="E24" s="20"/>
    </row>
    <row r="25" spans="1:5" x14ac:dyDescent="0.25">
      <c r="E25" s="20"/>
    </row>
    <row r="29" spans="1:5" x14ac:dyDescent="0.25">
      <c r="A29" s="20" t="s">
        <v>102</v>
      </c>
      <c r="B29" s="20" t="s">
        <v>137</v>
      </c>
      <c r="C29" s="20" t="s">
        <v>98</v>
      </c>
      <c r="E29" s="20" t="s">
        <v>102</v>
      </c>
    </row>
    <row r="30" spans="1:5" x14ac:dyDescent="0.25">
      <c r="A30" s="20" t="s">
        <v>98</v>
      </c>
      <c r="B30" s="20" t="s">
        <v>99</v>
      </c>
      <c r="C30" s="20" t="s">
        <v>136</v>
      </c>
      <c r="E30" s="20" t="s">
        <v>137</v>
      </c>
    </row>
    <row r="31" spans="1:5" x14ac:dyDescent="0.25">
      <c r="A31" s="20" t="s">
        <v>136</v>
      </c>
      <c r="B31" s="20" t="s">
        <v>98</v>
      </c>
      <c r="C31" s="20" t="s">
        <v>138</v>
      </c>
      <c r="E31" s="20" t="s">
        <v>98</v>
      </c>
    </row>
    <row r="32" spans="1:5" x14ac:dyDescent="0.25">
      <c r="A32" s="20" t="s">
        <v>100</v>
      </c>
      <c r="B32" s="20" t="s">
        <v>101</v>
      </c>
      <c r="C32" s="20" t="s">
        <v>99</v>
      </c>
      <c r="E32" s="20" t="s">
        <v>98</v>
      </c>
    </row>
    <row r="33" spans="5:5" x14ac:dyDescent="0.25">
      <c r="E33" s="20" t="s">
        <v>99</v>
      </c>
    </row>
    <row r="34" spans="5:5" x14ac:dyDescent="0.25">
      <c r="E34" s="20" t="s">
        <v>136</v>
      </c>
    </row>
    <row r="35" spans="5:5" x14ac:dyDescent="0.25">
      <c r="E35" s="20" t="s">
        <v>136</v>
      </c>
    </row>
    <row r="36" spans="5:5" x14ac:dyDescent="0.25">
      <c r="E36" s="20" t="s">
        <v>98</v>
      </c>
    </row>
    <row r="37" spans="5:5" x14ac:dyDescent="0.25">
      <c r="E37" s="20" t="s">
        <v>138</v>
      </c>
    </row>
    <row r="38" spans="5:5" x14ac:dyDescent="0.25">
      <c r="E38" s="20" t="s">
        <v>100</v>
      </c>
    </row>
    <row r="39" spans="5:5" x14ac:dyDescent="0.25">
      <c r="E39" s="20" t="s">
        <v>101</v>
      </c>
    </row>
    <row r="40" spans="5:5" x14ac:dyDescent="0.25">
      <c r="E40" s="20" t="s">
        <v>99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526A-3918-4A61-B4F5-52A4CFA2182E}">
  <sheetPr codeName="Sheet11"/>
  <dimension ref="A1:C18"/>
  <sheetViews>
    <sheetView tabSelected="1" workbookViewId="0">
      <selection activeCell="C2" sqref="C2"/>
    </sheetView>
  </sheetViews>
  <sheetFormatPr defaultRowHeight="15" x14ac:dyDescent="0.25"/>
  <cols>
    <col min="1" max="1" width="20.140625" customWidth="1"/>
    <col min="2" max="2" width="11.7109375" customWidth="1"/>
    <col min="3" max="3" width="32" customWidth="1"/>
  </cols>
  <sheetData>
    <row r="1" spans="1:3" x14ac:dyDescent="0.25">
      <c r="A1" s="22" t="s">
        <v>139</v>
      </c>
      <c r="B1" s="22" t="s">
        <v>140</v>
      </c>
      <c r="C1" s="22" t="s">
        <v>91</v>
      </c>
    </row>
    <row r="2" spans="1:3" x14ac:dyDescent="0.25">
      <c r="A2" s="21">
        <v>44691.520833333336</v>
      </c>
      <c r="B2" s="20">
        <v>12</v>
      </c>
      <c r="C2" s="20" t="str">
        <f>_xlfn.CONCAT(TEXT(A2,"mm/dd/yyyy hh:mm")," ",B2)</f>
        <v>05/10/2022 12:30 12</v>
      </c>
    </row>
    <row r="3" spans="1:3" x14ac:dyDescent="0.25">
      <c r="A3" s="21">
        <v>44691.659722222219</v>
      </c>
      <c r="B3" s="20">
        <v>14</v>
      </c>
      <c r="C3" s="20" t="str">
        <f t="shared" ref="C3:C8" si="0">_xlfn.CONCAT(TEXT(A3,"mm//dd/yyyy hh:mm")," ",B3)</f>
        <v>05//10/2022 15:50 14</v>
      </c>
    </row>
    <row r="4" spans="1:3" x14ac:dyDescent="0.25">
      <c r="A4" s="21">
        <v>44692.131944444445</v>
      </c>
      <c r="B4" s="20">
        <v>12</v>
      </c>
      <c r="C4" s="20" t="str">
        <f t="shared" si="0"/>
        <v>05//11/2022 03:10 12</v>
      </c>
    </row>
    <row r="5" spans="1:3" x14ac:dyDescent="0.25">
      <c r="A5" s="21">
        <v>44692.586111111108</v>
      </c>
      <c r="B5" s="20">
        <v>15</v>
      </c>
      <c r="C5" s="20" t="str">
        <f t="shared" si="0"/>
        <v>05//11/2022 14:04 15</v>
      </c>
    </row>
    <row r="6" spans="1:3" x14ac:dyDescent="0.25">
      <c r="A6" s="21">
        <v>44693.84652777778</v>
      </c>
      <c r="B6" s="20">
        <v>12</v>
      </c>
      <c r="C6" s="20" t="str">
        <f t="shared" si="0"/>
        <v>05//12/2022 20:19 12</v>
      </c>
    </row>
    <row r="7" spans="1:3" x14ac:dyDescent="0.25">
      <c r="A7" s="21">
        <v>44693.992361111108</v>
      </c>
      <c r="B7" s="20">
        <v>12</v>
      </c>
      <c r="C7" s="20" t="str">
        <f t="shared" si="0"/>
        <v>05//12/2022 23:49 12</v>
      </c>
    </row>
    <row r="8" spans="1:3" x14ac:dyDescent="0.25">
      <c r="A8" s="21">
        <v>44694.385416666664</v>
      </c>
      <c r="B8" s="20">
        <v>14</v>
      </c>
      <c r="C8" s="20" t="str">
        <f t="shared" si="0"/>
        <v>05//13/2022 09:15 14</v>
      </c>
    </row>
    <row r="11" spans="1:3" x14ac:dyDescent="0.25">
      <c r="A11" s="22" t="s">
        <v>139</v>
      </c>
      <c r="B11" s="22" t="s">
        <v>140</v>
      </c>
      <c r="C11" s="22" t="s">
        <v>91</v>
      </c>
    </row>
    <row r="12" spans="1:3" x14ac:dyDescent="0.25">
      <c r="A12" s="21">
        <v>44691.520833333336</v>
      </c>
      <c r="B12" s="24">
        <v>12</v>
      </c>
      <c r="C12" s="23" t="s">
        <v>141</v>
      </c>
    </row>
    <row r="13" spans="1:3" x14ac:dyDescent="0.25">
      <c r="A13" s="21">
        <v>44691.659722222219</v>
      </c>
      <c r="B13" s="24">
        <v>14</v>
      </c>
      <c r="C13" s="23" t="s">
        <v>142</v>
      </c>
    </row>
    <row r="14" spans="1:3" x14ac:dyDescent="0.25">
      <c r="A14" s="21">
        <v>44692.131944444445</v>
      </c>
      <c r="B14" s="24">
        <v>12</v>
      </c>
      <c r="C14" s="23" t="s">
        <v>143</v>
      </c>
    </row>
    <row r="15" spans="1:3" x14ac:dyDescent="0.25">
      <c r="A15" s="21">
        <v>44692.586111111108</v>
      </c>
      <c r="B15" s="24">
        <v>15</v>
      </c>
      <c r="C15" s="23" t="s">
        <v>144</v>
      </c>
    </row>
    <row r="16" spans="1:3" x14ac:dyDescent="0.25">
      <c r="A16" s="21">
        <v>44693.84652777778</v>
      </c>
      <c r="B16" s="24">
        <v>12</v>
      </c>
      <c r="C16" s="23" t="s">
        <v>145</v>
      </c>
    </row>
    <row r="17" spans="1:3" x14ac:dyDescent="0.25">
      <c r="A17" s="21">
        <v>44693.992361111108</v>
      </c>
      <c r="B17" s="24">
        <v>12</v>
      </c>
      <c r="C17" s="23" t="s">
        <v>146</v>
      </c>
    </row>
    <row r="18" spans="1:3" x14ac:dyDescent="0.25">
      <c r="A18" s="21">
        <v>44694.385416666664</v>
      </c>
      <c r="B18" s="24">
        <v>14</v>
      </c>
      <c r="C18" s="23" t="s">
        <v>147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CEB43-30DA-4821-8A5C-FD93D07121F3}">
  <dimension ref="A1:D16"/>
  <sheetViews>
    <sheetView workbookViewId="0">
      <selection activeCell="M16" sqref="M16"/>
    </sheetView>
  </sheetViews>
  <sheetFormatPr defaultRowHeight="15" x14ac:dyDescent="0.25"/>
  <cols>
    <col min="4" max="4" width="17.140625" customWidth="1"/>
  </cols>
  <sheetData>
    <row r="1" spans="1:4" x14ac:dyDescent="0.25">
      <c r="A1" s="25" t="s">
        <v>148</v>
      </c>
      <c r="B1" s="25" t="s">
        <v>149</v>
      </c>
      <c r="C1" s="25" t="s">
        <v>150</v>
      </c>
      <c r="D1" s="25" t="s">
        <v>117</v>
      </c>
    </row>
    <row r="2" spans="1:4" x14ac:dyDescent="0.25">
      <c r="A2" s="20">
        <v>2021</v>
      </c>
      <c r="B2" s="20">
        <v>12</v>
      </c>
      <c r="C2" s="20">
        <v>10</v>
      </c>
      <c r="D2" s="26">
        <f>DATE(A2,B2,C2)</f>
        <v>44540</v>
      </c>
    </row>
    <row r="3" spans="1:4" x14ac:dyDescent="0.25">
      <c r="A3" s="20">
        <v>2019</v>
      </c>
      <c r="B3" s="20">
        <v>1</v>
      </c>
      <c r="C3" s="20">
        <v>29</v>
      </c>
      <c r="D3" s="26">
        <f t="shared" ref="D3:D7" si="0">DATE(A3,B3,C3)</f>
        <v>43494</v>
      </c>
    </row>
    <row r="4" spans="1:4" x14ac:dyDescent="0.25">
      <c r="A4" s="20">
        <v>2022</v>
      </c>
      <c r="B4" s="20">
        <v>3</v>
      </c>
      <c r="C4" s="20">
        <v>3</v>
      </c>
      <c r="D4" s="26">
        <f t="shared" si="0"/>
        <v>44623</v>
      </c>
    </row>
    <row r="5" spans="1:4" x14ac:dyDescent="0.25">
      <c r="A5" s="20">
        <v>2021</v>
      </c>
      <c r="B5" s="20">
        <v>8</v>
      </c>
      <c r="C5" s="20">
        <v>31</v>
      </c>
      <c r="D5" s="26">
        <f t="shared" si="0"/>
        <v>44439</v>
      </c>
    </row>
    <row r="6" spans="1:4" x14ac:dyDescent="0.25">
      <c r="A6" s="20">
        <v>2020</v>
      </c>
      <c r="B6" s="20">
        <v>10</v>
      </c>
      <c r="C6" s="20">
        <v>10</v>
      </c>
      <c r="D6" s="26">
        <f t="shared" si="0"/>
        <v>44114</v>
      </c>
    </row>
    <row r="7" spans="1:4" x14ac:dyDescent="0.25">
      <c r="A7" s="20">
        <v>2022</v>
      </c>
      <c r="B7" s="20">
        <v>9</v>
      </c>
      <c r="C7" s="20">
        <v>18</v>
      </c>
      <c r="D7" s="26">
        <f t="shared" si="0"/>
        <v>44822</v>
      </c>
    </row>
    <row r="10" spans="1:4" x14ac:dyDescent="0.25">
      <c r="A10" s="25" t="s">
        <v>148</v>
      </c>
      <c r="B10" s="25" t="s">
        <v>149</v>
      </c>
      <c r="C10" s="25" t="s">
        <v>150</v>
      </c>
      <c r="D10" s="25" t="s">
        <v>117</v>
      </c>
    </row>
    <row r="11" spans="1:4" x14ac:dyDescent="0.25">
      <c r="A11" s="20">
        <v>2021</v>
      </c>
      <c r="B11" s="20">
        <v>12</v>
      </c>
      <c r="C11" s="20">
        <v>10</v>
      </c>
      <c r="D11" s="26"/>
    </row>
    <row r="12" spans="1:4" x14ac:dyDescent="0.25">
      <c r="A12" s="20">
        <v>2019</v>
      </c>
      <c r="B12" s="20">
        <v>1</v>
      </c>
      <c r="C12" s="20">
        <v>29</v>
      </c>
      <c r="D12" s="26"/>
    </row>
    <row r="13" spans="1:4" x14ac:dyDescent="0.25">
      <c r="A13" s="20">
        <v>2022</v>
      </c>
      <c r="B13" s="20">
        <v>3</v>
      </c>
      <c r="C13" s="20">
        <v>3</v>
      </c>
      <c r="D13" s="26"/>
    </row>
    <row r="14" spans="1:4" x14ac:dyDescent="0.25">
      <c r="A14" s="20">
        <v>2021</v>
      </c>
      <c r="B14" s="20">
        <v>8</v>
      </c>
      <c r="C14" s="20">
        <v>31</v>
      </c>
      <c r="D14" s="26"/>
    </row>
    <row r="15" spans="1:4" x14ac:dyDescent="0.25">
      <c r="A15" s="20">
        <v>2020</v>
      </c>
      <c r="B15" s="20">
        <v>10</v>
      </c>
      <c r="C15" s="20">
        <v>10</v>
      </c>
      <c r="D15" s="26"/>
    </row>
    <row r="16" spans="1:4" x14ac:dyDescent="0.25">
      <c r="A16" s="20">
        <v>2022</v>
      </c>
      <c r="B16" s="20">
        <v>9</v>
      </c>
      <c r="C16" s="20">
        <v>18</v>
      </c>
      <c r="D16" s="2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41E9F-DD0F-4A01-A647-975360E4A6D0}">
  <sheetPr codeName="Sheet2"/>
  <dimension ref="A1:D20"/>
  <sheetViews>
    <sheetView topLeftCell="A13" workbookViewId="0">
      <selection activeCell="A14" sqref="A14:D20"/>
    </sheetView>
  </sheetViews>
  <sheetFormatPr defaultRowHeight="15" x14ac:dyDescent="0.25"/>
  <cols>
    <col min="1" max="2" width="9.140625" style="2"/>
    <col min="3" max="3" width="17.28515625" style="2" customWidth="1"/>
    <col min="4" max="4" width="22.42578125" style="2" customWidth="1"/>
    <col min="5" max="16384" width="9.140625" style="2"/>
  </cols>
  <sheetData>
    <row r="1" spans="1:4" x14ac:dyDescent="0.25">
      <c r="A1" s="7" t="s">
        <v>25</v>
      </c>
      <c r="B1" s="7" t="s">
        <v>24</v>
      </c>
      <c r="C1" s="7" t="s">
        <v>75</v>
      </c>
      <c r="D1" s="7" t="s">
        <v>76</v>
      </c>
    </row>
    <row r="2" spans="1:4" x14ac:dyDescent="0.25">
      <c r="A2" s="3" t="s">
        <v>2</v>
      </c>
      <c r="B2" s="3">
        <v>11</v>
      </c>
      <c r="C2" s="8" t="s">
        <v>77</v>
      </c>
      <c r="D2" s="3" t="str">
        <f>_xlfn.TEXTJOIN("",TRUE,A2:C2)</f>
        <v>Lisa11@msn.com</v>
      </c>
    </row>
    <row r="3" spans="1:4" x14ac:dyDescent="0.25">
      <c r="A3" s="3" t="s">
        <v>4</v>
      </c>
      <c r="B3" s="3"/>
      <c r="C3" s="8" t="s">
        <v>78</v>
      </c>
      <c r="D3" s="3" t="str">
        <f t="shared" ref="D3:D7" si="0">_xlfn.TEXTJOIN("",TRUE,A3:C3)</f>
        <v>Liam@gmail.com</v>
      </c>
    </row>
    <row r="4" spans="1:4" x14ac:dyDescent="0.25">
      <c r="A4" s="3" t="s">
        <v>6</v>
      </c>
      <c r="B4" s="3">
        <v>13</v>
      </c>
      <c r="C4" s="8" t="s">
        <v>79</v>
      </c>
      <c r="D4" s="3" t="str">
        <f t="shared" si="0"/>
        <v>Emma13@msn.cn</v>
      </c>
    </row>
    <row r="5" spans="1:4" x14ac:dyDescent="0.25">
      <c r="A5" s="3" t="s">
        <v>8</v>
      </c>
      <c r="B5" s="3"/>
      <c r="C5" s="8" t="s">
        <v>80</v>
      </c>
      <c r="D5" s="3" t="str">
        <f t="shared" si="0"/>
        <v>Ava@hotmail.com</v>
      </c>
    </row>
    <row r="6" spans="1:4" x14ac:dyDescent="0.25">
      <c r="A6" s="3" t="s">
        <v>10</v>
      </c>
      <c r="B6" s="3">
        <v>15</v>
      </c>
      <c r="C6" s="8" t="s">
        <v>78</v>
      </c>
      <c r="D6" s="3" t="str">
        <f t="shared" si="0"/>
        <v>Oliver15@gmail.com</v>
      </c>
    </row>
    <row r="7" spans="1:4" x14ac:dyDescent="0.25">
      <c r="A7" s="3" t="s">
        <v>12</v>
      </c>
      <c r="B7" s="3">
        <v>16</v>
      </c>
      <c r="C7" s="8" t="s">
        <v>80</v>
      </c>
      <c r="D7" s="3" t="str">
        <f t="shared" si="0"/>
        <v>James16@hotmail.com</v>
      </c>
    </row>
    <row r="10" spans="1:4" x14ac:dyDescent="0.25">
      <c r="A10" s="3" t="s">
        <v>8</v>
      </c>
      <c r="B10" s="3"/>
      <c r="C10" s="8" t="s">
        <v>80</v>
      </c>
      <c r="D10" s="3" t="str">
        <f>A10&amp;C10</f>
        <v>Ava@hotmail.com</v>
      </c>
    </row>
    <row r="14" spans="1:4" x14ac:dyDescent="0.25">
      <c r="A14" s="7" t="s">
        <v>25</v>
      </c>
      <c r="B14" s="7" t="s">
        <v>24</v>
      </c>
      <c r="C14" s="7" t="s">
        <v>75</v>
      </c>
      <c r="D14" s="7" t="s">
        <v>76</v>
      </c>
    </row>
    <row r="15" spans="1:4" x14ac:dyDescent="0.25">
      <c r="A15" s="3" t="s">
        <v>2</v>
      </c>
      <c r="B15" s="3">
        <v>11</v>
      </c>
      <c r="C15" s="8" t="s">
        <v>77</v>
      </c>
      <c r="D15" s="3" t="e">
        <f ca="1">Concatenatecells(A15:C15)</f>
        <v>#NAME?</v>
      </c>
    </row>
    <row r="16" spans="1:4" x14ac:dyDescent="0.25">
      <c r="A16" s="3" t="s">
        <v>4</v>
      </c>
      <c r="B16" s="3"/>
      <c r="C16" s="8" t="s">
        <v>78</v>
      </c>
      <c r="D16" s="3" t="e">
        <f t="shared" ref="D16:D20" ca="1" si="1">Concatenatecells(A16:C16)</f>
        <v>#NAME?</v>
      </c>
    </row>
    <row r="17" spans="1:4" x14ac:dyDescent="0.25">
      <c r="A17" s="3" t="s">
        <v>6</v>
      </c>
      <c r="B17" s="3">
        <v>13</v>
      </c>
      <c r="C17" s="8" t="s">
        <v>79</v>
      </c>
      <c r="D17" s="3" t="e">
        <f t="shared" ca="1" si="1"/>
        <v>#NAME?</v>
      </c>
    </row>
    <row r="18" spans="1:4" x14ac:dyDescent="0.25">
      <c r="A18" s="3" t="s">
        <v>8</v>
      </c>
      <c r="B18" s="3"/>
      <c r="C18" s="8" t="s">
        <v>80</v>
      </c>
      <c r="D18" s="3" t="e">
        <f t="shared" ca="1" si="1"/>
        <v>#NAME?</v>
      </c>
    </row>
    <row r="19" spans="1:4" x14ac:dyDescent="0.25">
      <c r="A19" s="3" t="s">
        <v>10</v>
      </c>
      <c r="B19" s="3">
        <v>15</v>
      </c>
      <c r="C19" s="8" t="s">
        <v>78</v>
      </c>
      <c r="D19" s="3" t="e">
        <f t="shared" ca="1" si="1"/>
        <v>#NAME?</v>
      </c>
    </row>
    <row r="20" spans="1:4" x14ac:dyDescent="0.25">
      <c r="A20" s="3" t="s">
        <v>12</v>
      </c>
      <c r="B20" s="3">
        <v>16</v>
      </c>
      <c r="C20" s="8" t="s">
        <v>80</v>
      </c>
      <c r="D20" s="3" t="e">
        <f t="shared" ca="1" si="1"/>
        <v>#NAME?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982D1-EEC1-4AA7-8E7D-BA91D02CE50B}">
  <sheetPr codeName="Sheet3"/>
  <dimension ref="A1:D7"/>
  <sheetViews>
    <sheetView workbookViewId="0">
      <selection activeCell="K13" sqref="K13"/>
    </sheetView>
  </sheetViews>
  <sheetFormatPr defaultRowHeight="15" x14ac:dyDescent="0.25"/>
  <cols>
    <col min="1" max="2" width="9.140625" style="2"/>
    <col min="3" max="3" width="20.140625" style="2" customWidth="1"/>
    <col min="4" max="4" width="31.140625" style="2" customWidth="1"/>
    <col min="5" max="16384" width="9.140625" style="2"/>
  </cols>
  <sheetData>
    <row r="1" spans="1:4" x14ac:dyDescent="0.25">
      <c r="A1" s="9" t="s">
        <v>25</v>
      </c>
      <c r="B1" s="9" t="s">
        <v>24</v>
      </c>
      <c r="C1" s="9" t="s">
        <v>75</v>
      </c>
      <c r="D1" s="9" t="s">
        <v>76</v>
      </c>
    </row>
    <row r="2" spans="1:4" x14ac:dyDescent="0.25">
      <c r="A2" s="3" t="s">
        <v>2</v>
      </c>
      <c r="B2" s="3">
        <v>11</v>
      </c>
      <c r="C2" s="8" t="s">
        <v>77</v>
      </c>
      <c r="D2" s="3"/>
    </row>
    <row r="3" spans="1:4" x14ac:dyDescent="0.25">
      <c r="A3" s="3" t="s">
        <v>4</v>
      </c>
      <c r="B3" s="3">
        <v>12</v>
      </c>
      <c r="C3" s="8" t="s">
        <v>78</v>
      </c>
      <c r="D3" s="3"/>
    </row>
    <row r="4" spans="1:4" x14ac:dyDescent="0.25">
      <c r="A4" s="3" t="s">
        <v>6</v>
      </c>
      <c r="B4" s="3">
        <v>13</v>
      </c>
      <c r="C4" s="8" t="s">
        <v>79</v>
      </c>
      <c r="D4" s="3"/>
    </row>
    <row r="5" spans="1:4" x14ac:dyDescent="0.25">
      <c r="A5" s="3" t="s">
        <v>8</v>
      </c>
      <c r="B5" s="3">
        <v>14</v>
      </c>
      <c r="C5" s="8" t="s">
        <v>80</v>
      </c>
      <c r="D5" s="3"/>
    </row>
    <row r="6" spans="1:4" x14ac:dyDescent="0.25">
      <c r="A6" s="3" t="s">
        <v>10</v>
      </c>
      <c r="B6" s="3">
        <v>15</v>
      </c>
      <c r="C6" s="8" t="s">
        <v>78</v>
      </c>
      <c r="D6" s="3"/>
    </row>
    <row r="7" spans="1:4" x14ac:dyDescent="0.25">
      <c r="A7" s="3" t="s">
        <v>12</v>
      </c>
      <c r="B7" s="3">
        <v>16</v>
      </c>
      <c r="C7" s="8" t="s">
        <v>80</v>
      </c>
      <c r="D7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E4DD3-B7F4-4812-B16B-40341A3E72B2}">
  <sheetPr codeName="Sheet4"/>
  <dimension ref="A1:C8"/>
  <sheetViews>
    <sheetView topLeftCell="A8" workbookViewId="0">
      <selection activeCell="I29" sqref="I29:M41"/>
    </sheetView>
  </sheetViews>
  <sheetFormatPr defaultRowHeight="15" x14ac:dyDescent="0.25"/>
  <cols>
    <col min="1" max="2" width="18.140625" style="2" customWidth="1"/>
    <col min="3" max="16384" width="9.140625" style="2"/>
  </cols>
  <sheetData>
    <row r="1" spans="1:3" x14ac:dyDescent="0.25">
      <c r="A1" s="10" t="s">
        <v>81</v>
      </c>
      <c r="B1" s="10" t="s">
        <v>25</v>
      </c>
      <c r="C1" s="10" t="s">
        <v>91</v>
      </c>
    </row>
    <row r="2" spans="1:3" x14ac:dyDescent="0.25">
      <c r="A2" s="3" t="s">
        <v>82</v>
      </c>
      <c r="B2" s="3" t="s">
        <v>60</v>
      </c>
      <c r="C2" s="3" t="str">
        <f>IF(A2="",B2,A2)</f>
        <v>Mars</v>
      </c>
    </row>
    <row r="3" spans="1:3" x14ac:dyDescent="0.25">
      <c r="A3" s="3"/>
      <c r="B3" s="3" t="s">
        <v>87</v>
      </c>
      <c r="C3" s="3" t="str">
        <f t="shared" ref="C3:C4" si="0">IF(A3="",B3,A3)</f>
        <v>Cristal</v>
      </c>
    </row>
    <row r="4" spans="1:3" x14ac:dyDescent="0.25">
      <c r="A4" s="3" t="s">
        <v>83</v>
      </c>
      <c r="B4" s="3" t="s">
        <v>88</v>
      </c>
      <c r="C4" s="3" t="str">
        <f t="shared" si="0"/>
        <v>Jupter</v>
      </c>
    </row>
    <row r="5" spans="1:3" x14ac:dyDescent="0.25">
      <c r="A5" s="3" t="s">
        <v>84</v>
      </c>
      <c r="B5" s="3" t="s">
        <v>89</v>
      </c>
      <c r="C5" s="3" t="str">
        <f>IF(A5="",B5,A5)</f>
        <v>Uranus</v>
      </c>
    </row>
    <row r="6" spans="1:3" x14ac:dyDescent="0.25">
      <c r="A6" s="3" t="s">
        <v>85</v>
      </c>
      <c r="B6" s="3" t="s">
        <v>90</v>
      </c>
      <c r="C6" s="3" t="str">
        <f t="shared" ref="C6:C8" si="1">IF(A6="",B6,A6)</f>
        <v>Mercury</v>
      </c>
    </row>
    <row r="7" spans="1:3" x14ac:dyDescent="0.25">
      <c r="A7" s="3"/>
      <c r="B7" s="3" t="s">
        <v>6</v>
      </c>
      <c r="C7" s="3" t="str">
        <f t="shared" si="1"/>
        <v>Emma</v>
      </c>
    </row>
    <row r="8" spans="1:3" x14ac:dyDescent="0.25">
      <c r="A8" s="3" t="s">
        <v>86</v>
      </c>
      <c r="B8" s="3" t="s">
        <v>14</v>
      </c>
      <c r="C8" s="3" t="str">
        <f t="shared" si="1"/>
        <v>Venus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6A75E-E509-4470-9CE7-976D432513B3}">
  <sheetPr codeName="Sheet5"/>
  <dimension ref="A1:D70"/>
  <sheetViews>
    <sheetView topLeftCell="A9" workbookViewId="0">
      <selection activeCell="E47" sqref="E47"/>
    </sheetView>
  </sheetViews>
  <sheetFormatPr defaultRowHeight="15" x14ac:dyDescent="0.25"/>
  <cols>
    <col min="1" max="1" width="11.7109375" style="2" customWidth="1"/>
    <col min="2" max="2" width="18.140625" style="2" customWidth="1"/>
    <col min="3" max="3" width="22" style="2" customWidth="1"/>
    <col min="4" max="7" width="9.140625" style="2"/>
    <col min="8" max="8" width="5.28515625" style="2" bestFit="1" customWidth="1"/>
    <col min="9" max="9" width="6.7109375" style="2" bestFit="1" customWidth="1"/>
    <col min="10" max="10" width="5.28515625" style="2" bestFit="1" customWidth="1"/>
    <col min="11" max="11" width="6.7109375" style="2" bestFit="1" customWidth="1"/>
    <col min="12" max="12" width="5.42578125" style="2" bestFit="1" customWidth="1"/>
    <col min="13" max="16384" width="9.140625" style="2"/>
  </cols>
  <sheetData>
    <row r="1" spans="1:3" x14ac:dyDescent="0.25">
      <c r="A1" s="11" t="s">
        <v>92</v>
      </c>
      <c r="B1" s="11" t="s">
        <v>97</v>
      </c>
      <c r="C1" s="11" t="s">
        <v>96</v>
      </c>
    </row>
    <row r="2" spans="1:3" x14ac:dyDescent="0.25">
      <c r="A2" s="3" t="s">
        <v>93</v>
      </c>
      <c r="B2" s="3" t="s">
        <v>98</v>
      </c>
      <c r="C2" s="3">
        <v>12</v>
      </c>
    </row>
    <row r="3" spans="1:3" x14ac:dyDescent="0.25">
      <c r="A3" s="3" t="s">
        <v>94</v>
      </c>
      <c r="B3" s="3" t="s">
        <v>98</v>
      </c>
      <c r="C3" s="3">
        <v>11</v>
      </c>
    </row>
    <row r="4" spans="1:3" x14ac:dyDescent="0.25">
      <c r="A4" s="3" t="s">
        <v>93</v>
      </c>
      <c r="B4" s="3" t="s">
        <v>99</v>
      </c>
      <c r="C4" s="3">
        <v>13</v>
      </c>
    </row>
    <row r="5" spans="1:3" x14ac:dyDescent="0.25">
      <c r="A5" s="3" t="s">
        <v>95</v>
      </c>
      <c r="B5" s="3" t="s">
        <v>100</v>
      </c>
      <c r="C5" s="3">
        <v>11</v>
      </c>
    </row>
    <row r="6" spans="1:3" x14ac:dyDescent="0.25">
      <c r="A6" s="3" t="s">
        <v>95</v>
      </c>
      <c r="B6" s="3" t="s">
        <v>101</v>
      </c>
      <c r="C6" s="3">
        <v>12</v>
      </c>
    </row>
    <row r="7" spans="1:3" x14ac:dyDescent="0.25">
      <c r="A7" s="3" t="s">
        <v>94</v>
      </c>
      <c r="B7" s="3" t="s">
        <v>101</v>
      </c>
      <c r="C7" s="3">
        <v>12</v>
      </c>
    </row>
    <row r="8" spans="1:3" x14ac:dyDescent="0.25">
      <c r="A8" s="3" t="s">
        <v>93</v>
      </c>
      <c r="B8" s="3" t="s">
        <v>102</v>
      </c>
      <c r="C8" s="3">
        <v>11</v>
      </c>
    </row>
    <row r="9" spans="1:3" x14ac:dyDescent="0.25">
      <c r="A9" s="3" t="s">
        <v>95</v>
      </c>
      <c r="B9" s="3" t="s">
        <v>102</v>
      </c>
      <c r="C9" s="3">
        <v>13</v>
      </c>
    </row>
    <row r="10" spans="1:3" x14ac:dyDescent="0.25">
      <c r="A10" s="3" t="s">
        <v>94</v>
      </c>
      <c r="B10" s="3" t="s">
        <v>103</v>
      </c>
      <c r="C10" s="3">
        <v>14</v>
      </c>
    </row>
    <row r="17" spans="1:4" x14ac:dyDescent="0.25">
      <c r="A17" s="11" t="s">
        <v>92</v>
      </c>
      <c r="B17" s="11" t="s">
        <v>97</v>
      </c>
      <c r="C17" s="11" t="s">
        <v>91</v>
      </c>
      <c r="D17" s="11" t="s">
        <v>104</v>
      </c>
    </row>
    <row r="18" spans="1:4" x14ac:dyDescent="0.25">
      <c r="A18" s="3" t="s">
        <v>93</v>
      </c>
      <c r="B18" s="3" t="s">
        <v>98</v>
      </c>
      <c r="C18" s="3" t="str">
        <f t="shared" ref="C18:C26" si="0">IF(A17=A18,C17&amp;", "&amp;B18,B18)</f>
        <v>USA</v>
      </c>
      <c r="D18" s="3" t="str">
        <f>IF(A18&lt;&gt;A19,"Merged","")</f>
        <v/>
      </c>
    </row>
    <row r="19" spans="1:4" x14ac:dyDescent="0.25">
      <c r="A19" s="3" t="s">
        <v>93</v>
      </c>
      <c r="B19" s="3" t="s">
        <v>99</v>
      </c>
      <c r="C19" s="3" t="str">
        <f t="shared" si="0"/>
        <v>USA, Japen</v>
      </c>
      <c r="D19" s="3" t="str">
        <f t="shared" ref="D19:D26" si="1">IF(A19&lt;&gt;A20,"Merged","")</f>
        <v/>
      </c>
    </row>
    <row r="20" spans="1:4" x14ac:dyDescent="0.25">
      <c r="A20" s="3" t="s">
        <v>93</v>
      </c>
      <c r="B20" s="3" t="s">
        <v>102</v>
      </c>
      <c r="C20" s="3" t="str">
        <f t="shared" si="0"/>
        <v>USA, Japen, China</v>
      </c>
      <c r="D20" s="3" t="str">
        <f t="shared" si="1"/>
        <v>Merged</v>
      </c>
    </row>
    <row r="21" spans="1:4" x14ac:dyDescent="0.25">
      <c r="A21" s="3" t="s">
        <v>94</v>
      </c>
      <c r="B21" s="3" t="s">
        <v>98</v>
      </c>
      <c r="C21" s="3" t="str">
        <f t="shared" si="0"/>
        <v>USA</v>
      </c>
      <c r="D21" s="3" t="str">
        <f t="shared" si="1"/>
        <v/>
      </c>
    </row>
    <row r="22" spans="1:4" x14ac:dyDescent="0.25">
      <c r="A22" s="3" t="s">
        <v>94</v>
      </c>
      <c r="B22" s="3" t="s">
        <v>101</v>
      </c>
      <c r="C22" s="3" t="str">
        <f t="shared" si="0"/>
        <v>USA, Russia</v>
      </c>
      <c r="D22" s="3" t="str">
        <f t="shared" si="1"/>
        <v/>
      </c>
    </row>
    <row r="23" spans="1:4" x14ac:dyDescent="0.25">
      <c r="A23" s="3" t="s">
        <v>94</v>
      </c>
      <c r="B23" s="3" t="s">
        <v>103</v>
      </c>
      <c r="C23" s="3" t="str">
        <f t="shared" si="0"/>
        <v>USA, Russia, India</v>
      </c>
      <c r="D23" s="3" t="str">
        <f t="shared" si="1"/>
        <v>Merged</v>
      </c>
    </row>
    <row r="24" spans="1:4" x14ac:dyDescent="0.25">
      <c r="A24" s="3" t="s">
        <v>95</v>
      </c>
      <c r="B24" s="3" t="s">
        <v>100</v>
      </c>
      <c r="C24" s="3" t="str">
        <f t="shared" si="0"/>
        <v>Korea</v>
      </c>
      <c r="D24" s="3" t="str">
        <f t="shared" si="1"/>
        <v/>
      </c>
    </row>
    <row r="25" spans="1:4" x14ac:dyDescent="0.25">
      <c r="A25" s="3" t="s">
        <v>95</v>
      </c>
      <c r="B25" s="3" t="s">
        <v>101</v>
      </c>
      <c r="C25" s="3" t="str">
        <f t="shared" si="0"/>
        <v>Korea, Russia</v>
      </c>
      <c r="D25" s="3" t="str">
        <f t="shared" si="1"/>
        <v/>
      </c>
    </row>
    <row r="26" spans="1:4" x14ac:dyDescent="0.25">
      <c r="A26" s="3" t="s">
        <v>95</v>
      </c>
      <c r="B26" s="3" t="s">
        <v>102</v>
      </c>
      <c r="C26" s="3" t="str">
        <f t="shared" si="0"/>
        <v>Korea, Russia, China</v>
      </c>
      <c r="D26" s="3" t="str">
        <f t="shared" si="1"/>
        <v>Merged</v>
      </c>
    </row>
    <row r="29" spans="1:4" x14ac:dyDescent="0.25">
      <c r="A29" s="11" t="s">
        <v>92</v>
      </c>
      <c r="B29" s="11" t="s">
        <v>97</v>
      </c>
      <c r="C29" s="11" t="s">
        <v>91</v>
      </c>
    </row>
    <row r="30" spans="1:4" x14ac:dyDescent="0.25">
      <c r="A30" s="3" t="s">
        <v>93</v>
      </c>
      <c r="B30" s="3" t="s">
        <v>102</v>
      </c>
      <c r="C30" s="3" t="s">
        <v>105</v>
      </c>
    </row>
    <row r="31" spans="1:4" x14ac:dyDescent="0.25">
      <c r="A31" s="3" t="s">
        <v>94</v>
      </c>
      <c r="B31" s="3" t="s">
        <v>103</v>
      </c>
      <c r="C31" s="3" t="s">
        <v>106</v>
      </c>
    </row>
    <row r="32" spans="1:4" x14ac:dyDescent="0.25">
      <c r="A32" s="3" t="s">
        <v>95</v>
      </c>
      <c r="B32" s="3" t="s">
        <v>102</v>
      </c>
      <c r="C32" s="3" t="s">
        <v>107</v>
      </c>
    </row>
    <row r="36" spans="1:3" x14ac:dyDescent="0.25">
      <c r="A36" s="11" t="s">
        <v>92</v>
      </c>
      <c r="B36" s="11" t="s">
        <v>97</v>
      </c>
      <c r="C36" s="11" t="s">
        <v>96</v>
      </c>
    </row>
    <row r="37" spans="1:3" x14ac:dyDescent="0.25">
      <c r="A37" s="3" t="s">
        <v>93</v>
      </c>
      <c r="B37" s="3" t="s">
        <v>98</v>
      </c>
      <c r="C37" s="3">
        <v>12</v>
      </c>
    </row>
    <row r="38" spans="1:3" x14ac:dyDescent="0.25">
      <c r="A38" s="3" t="s">
        <v>94</v>
      </c>
      <c r="B38" s="3" t="s">
        <v>98</v>
      </c>
      <c r="C38" s="3">
        <v>11</v>
      </c>
    </row>
    <row r="39" spans="1:3" x14ac:dyDescent="0.25">
      <c r="A39" s="3" t="s">
        <v>93</v>
      </c>
      <c r="B39" s="3" t="s">
        <v>99</v>
      </c>
      <c r="C39" s="3">
        <v>13</v>
      </c>
    </row>
    <row r="40" spans="1:3" x14ac:dyDescent="0.25">
      <c r="A40" s="3" t="s">
        <v>95</v>
      </c>
      <c r="B40" s="3" t="s">
        <v>100</v>
      </c>
      <c r="C40" s="3">
        <v>11</v>
      </c>
    </row>
    <row r="41" spans="1:3" x14ac:dyDescent="0.25">
      <c r="A41" s="3" t="s">
        <v>95</v>
      </c>
      <c r="B41" s="3" t="s">
        <v>101</v>
      </c>
      <c r="C41" s="3">
        <v>12</v>
      </c>
    </row>
    <row r="42" spans="1:3" x14ac:dyDescent="0.25">
      <c r="A42" s="3" t="s">
        <v>94</v>
      </c>
      <c r="B42" s="3" t="s">
        <v>101</v>
      </c>
      <c r="C42" s="3">
        <v>12</v>
      </c>
    </row>
    <row r="43" spans="1:3" x14ac:dyDescent="0.25">
      <c r="A43" s="3" t="s">
        <v>93</v>
      </c>
      <c r="B43" s="3" t="s">
        <v>102</v>
      </c>
      <c r="C43" s="3">
        <v>11</v>
      </c>
    </row>
    <row r="44" spans="1:3" x14ac:dyDescent="0.25">
      <c r="A44" s="3" t="s">
        <v>95</v>
      </c>
      <c r="B44" s="3" t="s">
        <v>102</v>
      </c>
      <c r="C44" s="3">
        <v>13</v>
      </c>
    </row>
    <row r="45" spans="1:3" x14ac:dyDescent="0.25">
      <c r="A45" s="3" t="s">
        <v>94</v>
      </c>
      <c r="B45" s="3" t="s">
        <v>103</v>
      </c>
      <c r="C45" s="3">
        <v>14</v>
      </c>
    </row>
    <row r="61" spans="2:4" x14ac:dyDescent="0.25">
      <c r="B61" s="11" t="s">
        <v>92</v>
      </c>
      <c r="C61" s="11" t="s">
        <v>97</v>
      </c>
      <c r="D61" s="11" t="s">
        <v>96</v>
      </c>
    </row>
    <row r="62" spans="2:4" x14ac:dyDescent="0.25">
      <c r="B62" s="3" t="s">
        <v>93</v>
      </c>
      <c r="C62" s="3" t="s">
        <v>98</v>
      </c>
      <c r="D62" s="3">
        <v>12</v>
      </c>
    </row>
    <row r="63" spans="2:4" x14ac:dyDescent="0.25">
      <c r="B63" s="3" t="s">
        <v>94</v>
      </c>
      <c r="C63" s="3" t="s">
        <v>98</v>
      </c>
      <c r="D63" s="3">
        <v>11</v>
      </c>
    </row>
    <row r="64" spans="2:4" x14ac:dyDescent="0.25">
      <c r="B64" s="3" t="s">
        <v>93</v>
      </c>
      <c r="C64" s="3" t="s">
        <v>99</v>
      </c>
      <c r="D64" s="3">
        <v>13</v>
      </c>
    </row>
    <row r="65" spans="2:4" x14ac:dyDescent="0.25">
      <c r="B65" s="3" t="s">
        <v>95</v>
      </c>
      <c r="C65" s="3" t="s">
        <v>100</v>
      </c>
      <c r="D65" s="3">
        <v>11</v>
      </c>
    </row>
    <row r="66" spans="2:4" x14ac:dyDescent="0.25">
      <c r="B66" s="3" t="s">
        <v>95</v>
      </c>
      <c r="C66" s="3" t="s">
        <v>101</v>
      </c>
      <c r="D66" s="3">
        <v>12</v>
      </c>
    </row>
    <row r="67" spans="2:4" x14ac:dyDescent="0.25">
      <c r="B67" s="3" t="s">
        <v>94</v>
      </c>
      <c r="C67" s="3" t="s">
        <v>101</v>
      </c>
      <c r="D67" s="3">
        <v>12</v>
      </c>
    </row>
    <row r="68" spans="2:4" x14ac:dyDescent="0.25">
      <c r="B68" s="3" t="s">
        <v>93</v>
      </c>
      <c r="C68" s="3" t="s">
        <v>102</v>
      </c>
      <c r="D68" s="3">
        <v>11</v>
      </c>
    </row>
    <row r="69" spans="2:4" x14ac:dyDescent="0.25">
      <c r="B69" s="3" t="s">
        <v>95</v>
      </c>
      <c r="C69" s="3" t="s">
        <v>102</v>
      </c>
      <c r="D69" s="3">
        <v>13</v>
      </c>
    </row>
    <row r="70" spans="2:4" x14ac:dyDescent="0.25">
      <c r="B70" s="3" t="s">
        <v>94</v>
      </c>
      <c r="C70" s="3" t="s">
        <v>103</v>
      </c>
      <c r="D70" s="3">
        <v>14</v>
      </c>
    </row>
  </sheetData>
  <autoFilter ref="D17:D26" xr:uid="{D9C3DD9D-6A2E-4025-9591-77C92863A41A}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A1879-F14C-47DB-803D-A5B87A7F1969}">
  <sheetPr codeName="Sheet6"/>
  <dimension ref="A1:E47"/>
  <sheetViews>
    <sheetView topLeftCell="A4" workbookViewId="0">
      <selection activeCell="N25" sqref="N25"/>
    </sheetView>
  </sheetViews>
  <sheetFormatPr defaultRowHeight="15" x14ac:dyDescent="0.25"/>
  <cols>
    <col min="1" max="2" width="14.28515625" style="2" customWidth="1"/>
    <col min="3" max="3" width="10.7109375" style="2" customWidth="1"/>
    <col min="4" max="4" width="9.140625" style="2"/>
    <col min="5" max="5" width="11.140625" style="2" customWidth="1"/>
    <col min="6" max="8" width="9.140625" style="2"/>
    <col min="9" max="10" width="16" style="2" customWidth="1"/>
    <col min="11" max="16384" width="9.140625" style="2"/>
  </cols>
  <sheetData>
    <row r="1" spans="1:5" x14ac:dyDescent="0.25">
      <c r="A1" s="12" t="s">
        <v>25</v>
      </c>
      <c r="B1" s="12" t="s">
        <v>112</v>
      </c>
      <c r="D1" s="12" t="s">
        <v>25</v>
      </c>
      <c r="E1" s="12" t="s">
        <v>112</v>
      </c>
    </row>
    <row r="2" spans="1:5" x14ac:dyDescent="0.25">
      <c r="A2" s="3" t="s">
        <v>108</v>
      </c>
      <c r="B2" s="3">
        <v>10</v>
      </c>
      <c r="D2" s="3" t="s">
        <v>108</v>
      </c>
      <c r="E2" s="3">
        <v>35</v>
      </c>
    </row>
    <row r="3" spans="1:5" x14ac:dyDescent="0.25">
      <c r="A3" s="3" t="s">
        <v>109</v>
      </c>
      <c r="B3" s="3">
        <v>11</v>
      </c>
      <c r="D3" s="3" t="s">
        <v>109</v>
      </c>
      <c r="E3" s="3">
        <v>38</v>
      </c>
    </row>
    <row r="4" spans="1:5" x14ac:dyDescent="0.25">
      <c r="A4" s="3" t="s">
        <v>109</v>
      </c>
      <c r="B4" s="3">
        <v>12</v>
      </c>
      <c r="D4" s="3" t="s">
        <v>110</v>
      </c>
      <c r="E4" s="3">
        <v>47</v>
      </c>
    </row>
    <row r="5" spans="1:5" x14ac:dyDescent="0.25">
      <c r="A5" s="3" t="s">
        <v>110</v>
      </c>
      <c r="B5" s="3">
        <v>14</v>
      </c>
      <c r="D5" s="3" t="s">
        <v>111</v>
      </c>
      <c r="E5" s="3">
        <v>36</v>
      </c>
    </row>
    <row r="6" spans="1:5" x14ac:dyDescent="0.25">
      <c r="A6" s="3" t="s">
        <v>111</v>
      </c>
      <c r="B6" s="3">
        <v>15</v>
      </c>
    </row>
    <row r="7" spans="1:5" x14ac:dyDescent="0.25">
      <c r="A7" s="3" t="s">
        <v>111</v>
      </c>
      <c r="B7" s="3">
        <v>11</v>
      </c>
    </row>
    <row r="8" spans="1:5" x14ac:dyDescent="0.25">
      <c r="A8" s="3" t="s">
        <v>110</v>
      </c>
      <c r="B8" s="3">
        <v>15</v>
      </c>
    </row>
    <row r="9" spans="1:5" x14ac:dyDescent="0.25">
      <c r="A9" s="3" t="s">
        <v>108</v>
      </c>
      <c r="B9" s="3">
        <v>12</v>
      </c>
    </row>
    <row r="10" spans="1:5" x14ac:dyDescent="0.25">
      <c r="A10" s="3" t="s">
        <v>111</v>
      </c>
      <c r="B10" s="3">
        <v>10</v>
      </c>
    </row>
    <row r="11" spans="1:5" x14ac:dyDescent="0.25">
      <c r="A11" s="3" t="s">
        <v>108</v>
      </c>
      <c r="B11" s="3">
        <v>13</v>
      </c>
    </row>
    <row r="12" spans="1:5" x14ac:dyDescent="0.25">
      <c r="A12" s="3" t="s">
        <v>110</v>
      </c>
      <c r="B12" s="3">
        <v>18</v>
      </c>
    </row>
    <row r="13" spans="1:5" x14ac:dyDescent="0.25">
      <c r="A13" s="3" t="s">
        <v>109</v>
      </c>
      <c r="B13" s="3">
        <v>15</v>
      </c>
    </row>
    <row r="19" spans="1:3" x14ac:dyDescent="0.25">
      <c r="A19" s="12" t="s">
        <v>92</v>
      </c>
      <c r="B19" s="12" t="s">
        <v>113</v>
      </c>
      <c r="C19" s="12" t="s">
        <v>112</v>
      </c>
    </row>
    <row r="20" spans="1:3" x14ac:dyDescent="0.25">
      <c r="A20" s="3" t="s">
        <v>108</v>
      </c>
      <c r="B20" s="3" t="s">
        <v>114</v>
      </c>
      <c r="C20" s="3">
        <v>10</v>
      </c>
    </row>
    <row r="21" spans="1:3" x14ac:dyDescent="0.25">
      <c r="A21" s="3" t="s">
        <v>109</v>
      </c>
      <c r="B21" s="3" t="s">
        <v>114</v>
      </c>
      <c r="C21" s="3">
        <v>11</v>
      </c>
    </row>
    <row r="22" spans="1:3" x14ac:dyDescent="0.25">
      <c r="A22" s="3" t="s">
        <v>109</v>
      </c>
      <c r="B22" s="3" t="s">
        <v>115</v>
      </c>
      <c r="C22" s="3">
        <v>12</v>
      </c>
    </row>
    <row r="23" spans="1:3" x14ac:dyDescent="0.25">
      <c r="A23" s="3" t="s">
        <v>110</v>
      </c>
      <c r="B23" s="3" t="s">
        <v>114</v>
      </c>
      <c r="C23" s="3">
        <v>14</v>
      </c>
    </row>
    <row r="24" spans="1:3" x14ac:dyDescent="0.25">
      <c r="A24" s="3" t="s">
        <v>111</v>
      </c>
      <c r="B24" s="3" t="s">
        <v>114</v>
      </c>
      <c r="C24" s="3">
        <v>15</v>
      </c>
    </row>
    <row r="25" spans="1:3" x14ac:dyDescent="0.25">
      <c r="A25" s="3" t="s">
        <v>111</v>
      </c>
      <c r="B25" s="3" t="s">
        <v>115</v>
      </c>
      <c r="C25" s="3">
        <v>11</v>
      </c>
    </row>
    <row r="26" spans="1:3" x14ac:dyDescent="0.25">
      <c r="A26" s="3" t="s">
        <v>110</v>
      </c>
      <c r="B26" s="3" t="s">
        <v>115</v>
      </c>
      <c r="C26" s="3">
        <v>15</v>
      </c>
    </row>
    <row r="27" spans="1:3" x14ac:dyDescent="0.25">
      <c r="A27" s="3" t="s">
        <v>108</v>
      </c>
      <c r="B27" s="3" t="s">
        <v>115</v>
      </c>
      <c r="C27" s="3">
        <v>12</v>
      </c>
    </row>
    <row r="28" spans="1:3" x14ac:dyDescent="0.25">
      <c r="A28" s="3" t="s">
        <v>111</v>
      </c>
      <c r="B28" s="3" t="s">
        <v>116</v>
      </c>
      <c r="C28" s="3">
        <v>10</v>
      </c>
    </row>
    <row r="29" spans="1:3" x14ac:dyDescent="0.25">
      <c r="A29" s="3" t="s">
        <v>108</v>
      </c>
      <c r="B29" s="3" t="s">
        <v>116</v>
      </c>
      <c r="C29" s="3">
        <v>13</v>
      </c>
    </row>
    <row r="30" spans="1:3" x14ac:dyDescent="0.25">
      <c r="A30" s="3" t="s">
        <v>110</v>
      </c>
      <c r="B30" s="3" t="s">
        <v>116</v>
      </c>
      <c r="C30" s="3">
        <v>18</v>
      </c>
    </row>
    <row r="31" spans="1:3" x14ac:dyDescent="0.25">
      <c r="A31" s="3" t="s">
        <v>109</v>
      </c>
      <c r="B31" s="3" t="s">
        <v>116</v>
      </c>
      <c r="C31" s="3">
        <v>15</v>
      </c>
    </row>
    <row r="35" spans="1:3" x14ac:dyDescent="0.25">
      <c r="A35" s="12" t="s">
        <v>92</v>
      </c>
      <c r="B35" s="12" t="s">
        <v>113</v>
      </c>
      <c r="C35" s="12" t="s">
        <v>112</v>
      </c>
    </row>
    <row r="36" spans="1:3" x14ac:dyDescent="0.25">
      <c r="A36" s="3" t="s">
        <v>108</v>
      </c>
      <c r="B36" s="3" t="s">
        <v>114</v>
      </c>
      <c r="C36" s="3">
        <v>10</v>
      </c>
    </row>
    <row r="37" spans="1:3" x14ac:dyDescent="0.25">
      <c r="A37" s="3" t="s">
        <v>109</v>
      </c>
      <c r="B37" s="3" t="s">
        <v>114</v>
      </c>
      <c r="C37" s="3">
        <v>11</v>
      </c>
    </row>
    <row r="38" spans="1:3" x14ac:dyDescent="0.25">
      <c r="A38" s="3" t="s">
        <v>109</v>
      </c>
      <c r="B38" s="3" t="s">
        <v>115</v>
      </c>
      <c r="C38" s="3">
        <v>12</v>
      </c>
    </row>
    <row r="39" spans="1:3" x14ac:dyDescent="0.25">
      <c r="A39" s="3" t="s">
        <v>110</v>
      </c>
      <c r="B39" s="3" t="s">
        <v>114</v>
      </c>
      <c r="C39" s="3">
        <v>14</v>
      </c>
    </row>
    <row r="40" spans="1:3" x14ac:dyDescent="0.25">
      <c r="A40" s="3" t="s">
        <v>111</v>
      </c>
      <c r="B40" s="3" t="s">
        <v>114</v>
      </c>
      <c r="C40" s="3">
        <v>15</v>
      </c>
    </row>
    <row r="41" spans="1:3" x14ac:dyDescent="0.25">
      <c r="A41" s="3" t="s">
        <v>111</v>
      </c>
      <c r="B41" s="3" t="s">
        <v>115</v>
      </c>
      <c r="C41" s="3">
        <v>11</v>
      </c>
    </row>
    <row r="42" spans="1:3" x14ac:dyDescent="0.25">
      <c r="A42" s="3" t="s">
        <v>110</v>
      </c>
      <c r="B42" s="3" t="s">
        <v>115</v>
      </c>
      <c r="C42" s="3">
        <v>15</v>
      </c>
    </row>
    <row r="43" spans="1:3" x14ac:dyDescent="0.25">
      <c r="A43" s="3" t="s">
        <v>108</v>
      </c>
      <c r="B43" s="3" t="s">
        <v>115</v>
      </c>
      <c r="C43" s="3">
        <v>12</v>
      </c>
    </row>
    <row r="44" spans="1:3" x14ac:dyDescent="0.25">
      <c r="A44" s="3" t="s">
        <v>111</v>
      </c>
      <c r="B44" s="3" t="s">
        <v>116</v>
      </c>
      <c r="C44" s="3">
        <v>10</v>
      </c>
    </row>
    <row r="45" spans="1:3" x14ac:dyDescent="0.25">
      <c r="A45" s="3" t="s">
        <v>108</v>
      </c>
      <c r="B45" s="3" t="s">
        <v>116</v>
      </c>
      <c r="C45" s="3">
        <v>13</v>
      </c>
    </row>
    <row r="46" spans="1:3" x14ac:dyDescent="0.25">
      <c r="A46" s="3" t="s">
        <v>110</v>
      </c>
      <c r="B46" s="3" t="s">
        <v>116</v>
      </c>
      <c r="C46" s="3">
        <v>18</v>
      </c>
    </row>
    <row r="47" spans="1:3" x14ac:dyDescent="0.25">
      <c r="A47" s="3" t="s">
        <v>109</v>
      </c>
      <c r="B47" s="3" t="s">
        <v>116</v>
      </c>
      <c r="C47" s="3">
        <v>15</v>
      </c>
    </row>
  </sheetData>
  <dataConsolidate topLabels="1">
    <dataRefs count="1">
      <dataRef ref="A1:B13" sheet="Combine rows and do calculation"/>
    </dataRefs>
  </dataConsolidate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4957-2C31-4234-B6F8-73690DFB94A9}">
  <sheetPr codeName="Sheet7"/>
  <dimension ref="A1:L36"/>
  <sheetViews>
    <sheetView workbookViewId="0">
      <selection activeCell="O14" sqref="O14"/>
    </sheetView>
  </sheetViews>
  <sheetFormatPr defaultRowHeight="15" x14ac:dyDescent="0.25"/>
  <cols>
    <col min="1" max="3" width="14.140625" style="2" customWidth="1"/>
    <col min="4" max="16384" width="9.140625" style="2"/>
  </cols>
  <sheetData>
    <row r="1" spans="1:3" x14ac:dyDescent="0.25">
      <c r="A1" s="7" t="s">
        <v>117</v>
      </c>
      <c r="B1" s="7" t="s">
        <v>25</v>
      </c>
      <c r="C1" s="7" t="s">
        <v>122</v>
      </c>
    </row>
    <row r="2" spans="1:3" x14ac:dyDescent="0.25">
      <c r="A2" s="14">
        <v>44687</v>
      </c>
      <c r="B2" s="3" t="s">
        <v>6</v>
      </c>
      <c r="C2" s="3">
        <v>24234</v>
      </c>
    </row>
    <row r="3" spans="1:3" x14ac:dyDescent="0.25">
      <c r="A3" s="15">
        <v>44687</v>
      </c>
      <c r="B3" s="3" t="s">
        <v>118</v>
      </c>
      <c r="C3" s="3">
        <v>43242</v>
      </c>
    </row>
    <row r="4" spans="1:3" x14ac:dyDescent="0.25">
      <c r="A4" s="16">
        <v>44687</v>
      </c>
      <c r="B4" s="3" t="s">
        <v>119</v>
      </c>
      <c r="C4" s="3">
        <v>35323</v>
      </c>
    </row>
    <row r="5" spans="1:3" x14ac:dyDescent="0.25">
      <c r="A5" s="14">
        <v>44688</v>
      </c>
      <c r="B5" s="3" t="s">
        <v>6</v>
      </c>
      <c r="C5" s="3">
        <v>65452</v>
      </c>
    </row>
    <row r="6" spans="1:3" x14ac:dyDescent="0.25">
      <c r="A6" s="15">
        <v>44688</v>
      </c>
      <c r="B6" s="3" t="s">
        <v>120</v>
      </c>
      <c r="C6" s="3">
        <v>45342</v>
      </c>
    </row>
    <row r="7" spans="1:3" x14ac:dyDescent="0.25">
      <c r="A7" s="16">
        <v>44688</v>
      </c>
      <c r="B7" s="3" t="s">
        <v>121</v>
      </c>
      <c r="C7" s="3">
        <v>44576</v>
      </c>
    </row>
    <row r="8" spans="1:3" x14ac:dyDescent="0.25">
      <c r="A8" s="14">
        <v>44689</v>
      </c>
      <c r="B8" s="3" t="s">
        <v>120</v>
      </c>
      <c r="C8" s="3">
        <v>57345</v>
      </c>
    </row>
    <row r="9" spans="1:3" x14ac:dyDescent="0.25">
      <c r="A9" s="15">
        <v>44689</v>
      </c>
      <c r="B9" s="3" t="s">
        <v>119</v>
      </c>
      <c r="C9" s="3">
        <v>74535</v>
      </c>
    </row>
    <row r="10" spans="1:3" x14ac:dyDescent="0.25">
      <c r="A10" s="15">
        <v>44689</v>
      </c>
      <c r="B10" s="3" t="s">
        <v>118</v>
      </c>
      <c r="C10" s="3">
        <v>57422</v>
      </c>
    </row>
    <row r="11" spans="1:3" x14ac:dyDescent="0.25">
      <c r="A11" s="16">
        <v>44689</v>
      </c>
      <c r="B11" s="3" t="s">
        <v>120</v>
      </c>
      <c r="C11" s="3">
        <v>37543</v>
      </c>
    </row>
    <row r="25" spans="1:12" x14ac:dyDescent="0.25">
      <c r="J25" s="7" t="s">
        <v>117</v>
      </c>
      <c r="K25" s="7" t="s">
        <v>25</v>
      </c>
      <c r="L25" s="7" t="s">
        <v>122</v>
      </c>
    </row>
    <row r="26" spans="1:12" x14ac:dyDescent="0.25">
      <c r="A26" s="7" t="s">
        <v>117</v>
      </c>
      <c r="B26" s="7" t="s">
        <v>25</v>
      </c>
      <c r="C26" s="7" t="s">
        <v>122</v>
      </c>
      <c r="J26" s="14">
        <v>44687</v>
      </c>
      <c r="K26" s="3" t="s">
        <v>6</v>
      </c>
      <c r="L26" s="3">
        <v>24234</v>
      </c>
    </row>
    <row r="27" spans="1:12" x14ac:dyDescent="0.25">
      <c r="A27" s="13">
        <v>44687</v>
      </c>
      <c r="B27" s="3" t="s">
        <v>6</v>
      </c>
      <c r="C27" s="3">
        <v>24234</v>
      </c>
      <c r="J27" s="15">
        <v>44687</v>
      </c>
      <c r="K27" s="3" t="s">
        <v>118</v>
      </c>
      <c r="L27" s="3">
        <v>43242</v>
      </c>
    </row>
    <row r="28" spans="1:12" x14ac:dyDescent="0.25">
      <c r="A28" s="13">
        <v>44687</v>
      </c>
      <c r="B28" s="3" t="s">
        <v>118</v>
      </c>
      <c r="C28" s="3">
        <v>43242</v>
      </c>
      <c r="J28" s="16">
        <v>44687</v>
      </c>
      <c r="K28" s="3" t="s">
        <v>119</v>
      </c>
      <c r="L28" s="3">
        <v>35323</v>
      </c>
    </row>
    <row r="29" spans="1:12" x14ac:dyDescent="0.25">
      <c r="A29" s="13">
        <v>44687</v>
      </c>
      <c r="B29" s="3" t="s">
        <v>119</v>
      </c>
      <c r="C29" s="3">
        <v>35323</v>
      </c>
      <c r="J29" s="14">
        <v>44688</v>
      </c>
      <c r="K29" s="3" t="s">
        <v>6</v>
      </c>
      <c r="L29" s="3">
        <v>65452</v>
      </c>
    </row>
    <row r="30" spans="1:12" x14ac:dyDescent="0.25">
      <c r="A30" s="13">
        <v>44688</v>
      </c>
      <c r="B30" s="3" t="s">
        <v>6</v>
      </c>
      <c r="C30" s="3">
        <v>65452</v>
      </c>
      <c r="J30" s="15">
        <v>44688</v>
      </c>
      <c r="K30" s="3" t="s">
        <v>120</v>
      </c>
      <c r="L30" s="3">
        <v>45342</v>
      </c>
    </row>
    <row r="31" spans="1:12" x14ac:dyDescent="0.25">
      <c r="A31" s="13">
        <v>44688</v>
      </c>
      <c r="B31" s="3" t="s">
        <v>120</v>
      </c>
      <c r="C31" s="3">
        <v>45342</v>
      </c>
      <c r="J31" s="16">
        <v>44688</v>
      </c>
      <c r="K31" s="3" t="s">
        <v>121</v>
      </c>
      <c r="L31" s="3">
        <v>44576</v>
      </c>
    </row>
    <row r="32" spans="1:12" x14ac:dyDescent="0.25">
      <c r="A32" s="13">
        <v>44688</v>
      </c>
      <c r="B32" s="3" t="s">
        <v>121</v>
      </c>
      <c r="C32" s="3">
        <v>44576</v>
      </c>
      <c r="J32" s="14">
        <v>44689</v>
      </c>
      <c r="K32" s="3" t="s">
        <v>120</v>
      </c>
      <c r="L32" s="3">
        <v>57345</v>
      </c>
    </row>
    <row r="33" spans="1:12" x14ac:dyDescent="0.25">
      <c r="A33" s="13">
        <v>44689</v>
      </c>
      <c r="B33" s="3" t="s">
        <v>120</v>
      </c>
      <c r="C33" s="3">
        <v>57345</v>
      </c>
      <c r="J33" s="15">
        <v>44689</v>
      </c>
      <c r="K33" s="3" t="s">
        <v>119</v>
      </c>
      <c r="L33" s="3">
        <v>74535</v>
      </c>
    </row>
    <row r="34" spans="1:12" x14ac:dyDescent="0.25">
      <c r="A34" s="13">
        <v>44689</v>
      </c>
      <c r="B34" s="3" t="s">
        <v>119</v>
      </c>
      <c r="C34" s="3">
        <v>74535</v>
      </c>
      <c r="J34" s="15">
        <v>44689</v>
      </c>
      <c r="K34" s="3" t="s">
        <v>118</v>
      </c>
      <c r="L34" s="3">
        <v>57422</v>
      </c>
    </row>
    <row r="35" spans="1:12" x14ac:dyDescent="0.25">
      <c r="A35" s="13">
        <v>44689</v>
      </c>
      <c r="B35" s="3" t="s">
        <v>118</v>
      </c>
      <c r="C35" s="3">
        <v>57422</v>
      </c>
      <c r="J35" s="16">
        <v>44689</v>
      </c>
      <c r="K35" s="3" t="s">
        <v>120</v>
      </c>
      <c r="L35" s="3">
        <v>37543</v>
      </c>
    </row>
    <row r="36" spans="1:12" x14ac:dyDescent="0.25">
      <c r="A36" s="13">
        <v>44689</v>
      </c>
      <c r="B36" s="3" t="s">
        <v>120</v>
      </c>
      <c r="C36" s="3">
        <v>37543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50668-511D-470F-8C34-56DBA8B46DBE}">
  <sheetPr codeName="Sheet8"/>
  <dimension ref="A1:F12"/>
  <sheetViews>
    <sheetView workbookViewId="0">
      <selection sqref="A1:C3"/>
    </sheetView>
  </sheetViews>
  <sheetFormatPr defaultRowHeight="15" x14ac:dyDescent="0.25"/>
  <cols>
    <col min="1" max="3" width="10.85546875" style="2" customWidth="1"/>
    <col min="4" max="4" width="9.140625" style="2"/>
    <col min="5" max="5" width="60.7109375" style="2" customWidth="1"/>
    <col min="6" max="16384" width="9.140625" style="2"/>
  </cols>
  <sheetData>
    <row r="1" spans="1:6" x14ac:dyDescent="0.25">
      <c r="A1" s="3" t="s">
        <v>123</v>
      </c>
      <c r="B1" s="3" t="s">
        <v>126</v>
      </c>
      <c r="C1" s="3" t="s">
        <v>131</v>
      </c>
      <c r="E1" s="3" t="str">
        <f>A1&amp;", "&amp;B1&amp;", "&amp;C1&amp;", "&amp;A2&amp;", " &amp;B2&amp;", "&amp;C2&amp;", "&amp;A3&amp;", "&amp;B3&amp;", "&amp;C3</f>
        <v>apple, pear, durian, peach, banana, lemon, grape, orange, lichi</v>
      </c>
      <c r="F1" s="2" t="s">
        <v>132</v>
      </c>
    </row>
    <row r="2" spans="1:6" x14ac:dyDescent="0.25">
      <c r="A2" s="3" t="s">
        <v>124</v>
      </c>
      <c r="B2" s="3" t="s">
        <v>127</v>
      </c>
      <c r="C2" s="3" t="s">
        <v>129</v>
      </c>
      <c r="E2" s="3" t="str">
        <f>CONCATENATE(A1,", ",B1,", ",C1,", ",A2,", ",B2,", ",C2,", ",A3,", ",B3,", ",C3)</f>
        <v>apple, pear, durian, peach, banana, lemon, grape, orange, lichi</v>
      </c>
      <c r="F2" s="17" t="s">
        <v>133</v>
      </c>
    </row>
    <row r="3" spans="1:6" x14ac:dyDescent="0.25">
      <c r="A3" s="3" t="s">
        <v>125</v>
      </c>
      <c r="B3" s="3" t="s">
        <v>128</v>
      </c>
      <c r="C3" s="3" t="s">
        <v>130</v>
      </c>
      <c r="E3" s="3" t="str">
        <f>_xlfn.CONCAT(A1,", ",B1,", ",C1,", ",A2,", ",B2,", ",C2,", ",A3,", ",B3,", ",C3)</f>
        <v>apple, pear, durian, peach, banana, lemon, grape, orange, lichi</v>
      </c>
      <c r="F3" s="2" t="s">
        <v>134</v>
      </c>
    </row>
    <row r="4" spans="1:6" ht="135" x14ac:dyDescent="0.25">
      <c r="E4" s="6" t="str">
        <f>_xlfn.TEXTJOIN(CHAR(10),TRUE,A1:C3)</f>
        <v>apple
pear
durian
peach
banana
lemon
grape
orange
lichi</v>
      </c>
      <c r="F4" s="2" t="s">
        <v>135</v>
      </c>
    </row>
    <row r="5" spans="1:6" x14ac:dyDescent="0.25">
      <c r="E5" s="18"/>
    </row>
    <row r="8" spans="1:6" x14ac:dyDescent="0.25">
      <c r="A8" s="3" t="s">
        <v>123</v>
      </c>
      <c r="B8" s="3" t="s">
        <v>126</v>
      </c>
      <c r="C8" s="3" t="s">
        <v>131</v>
      </c>
    </row>
    <row r="9" spans="1:6" x14ac:dyDescent="0.25">
      <c r="A9" s="3" t="s">
        <v>124</v>
      </c>
      <c r="B9" s="3" t="s">
        <v>127</v>
      </c>
      <c r="C9" s="3" t="s">
        <v>129</v>
      </c>
    </row>
    <row r="10" spans="1:6" x14ac:dyDescent="0.25">
      <c r="A10" s="3" t="s">
        <v>125</v>
      </c>
      <c r="B10" s="3" t="s">
        <v>128</v>
      </c>
      <c r="C10" s="3" t="s">
        <v>130</v>
      </c>
    </row>
    <row r="12" spans="1:6" x14ac:dyDescent="0.25">
      <c r="E12" s="19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C05C2-914A-424B-A78D-27F8D6B364F0}">
  <sheetPr codeName="Sheet9"/>
  <dimension ref="A1:M31"/>
  <sheetViews>
    <sheetView topLeftCell="A4" workbookViewId="0">
      <selection activeCell="V14" sqref="V14"/>
    </sheetView>
  </sheetViews>
  <sheetFormatPr defaultRowHeight="15" x14ac:dyDescent="0.25"/>
  <sheetData>
    <row r="1" spans="1:13" x14ac:dyDescent="0.25">
      <c r="A1" s="3" t="s">
        <v>123</v>
      </c>
      <c r="B1" s="3" t="s">
        <v>126</v>
      </c>
      <c r="C1" s="3" t="s">
        <v>131</v>
      </c>
      <c r="E1" s="3" t="s">
        <v>123</v>
      </c>
      <c r="F1" s="3" t="s">
        <v>124</v>
      </c>
      <c r="G1" s="3" t="s">
        <v>125</v>
      </c>
      <c r="H1" s="3" t="s">
        <v>126</v>
      </c>
      <c r="I1" s="3" t="s">
        <v>127</v>
      </c>
      <c r="J1" s="3" t="s">
        <v>128</v>
      </c>
      <c r="K1" s="3" t="s">
        <v>131</v>
      </c>
      <c r="L1" s="3" t="s">
        <v>129</v>
      </c>
      <c r="M1" s="3" t="s">
        <v>130</v>
      </c>
    </row>
    <row r="2" spans="1:13" x14ac:dyDescent="0.25">
      <c r="A2" s="3" t="s">
        <v>124</v>
      </c>
      <c r="B2" s="3" t="s">
        <v>127</v>
      </c>
      <c r="C2" s="3" t="s">
        <v>129</v>
      </c>
    </row>
    <row r="3" spans="1:13" x14ac:dyDescent="0.25">
      <c r="A3" s="3" t="s">
        <v>125</v>
      </c>
      <c r="B3" s="3" t="s">
        <v>128</v>
      </c>
      <c r="C3" s="3" t="s">
        <v>130</v>
      </c>
    </row>
    <row r="12" spans="1:13" x14ac:dyDescent="0.25">
      <c r="A12" s="3" t="s">
        <v>123</v>
      </c>
    </row>
    <row r="13" spans="1:13" x14ac:dyDescent="0.25">
      <c r="A13" s="3" t="s">
        <v>126</v>
      </c>
    </row>
    <row r="14" spans="1:13" x14ac:dyDescent="0.25">
      <c r="A14" s="3" t="s">
        <v>131</v>
      </c>
    </row>
    <row r="15" spans="1:13" x14ac:dyDescent="0.25">
      <c r="A15" s="3" t="s">
        <v>124</v>
      </c>
    </row>
    <row r="16" spans="1:13" x14ac:dyDescent="0.25">
      <c r="A16" s="3" t="s">
        <v>127</v>
      </c>
    </row>
    <row r="17" spans="1:11" x14ac:dyDescent="0.25">
      <c r="A17" s="3" t="s">
        <v>129</v>
      </c>
    </row>
    <row r="18" spans="1:11" x14ac:dyDescent="0.25">
      <c r="A18" s="3" t="s">
        <v>125</v>
      </c>
    </row>
    <row r="19" spans="1:11" x14ac:dyDescent="0.25">
      <c r="A19" s="3" t="s">
        <v>128</v>
      </c>
    </row>
    <row r="20" spans="1:11" x14ac:dyDescent="0.25">
      <c r="A20" s="3" t="s">
        <v>130</v>
      </c>
    </row>
    <row r="29" spans="1:11" x14ac:dyDescent="0.25">
      <c r="I29" s="3" t="s">
        <v>123</v>
      </c>
      <c r="J29" s="3" t="s">
        <v>126</v>
      </c>
      <c r="K29" s="3" t="s">
        <v>131</v>
      </c>
    </row>
    <row r="30" spans="1:11" x14ac:dyDescent="0.25">
      <c r="I30" s="3" t="s">
        <v>124</v>
      </c>
      <c r="J30" s="3" t="s">
        <v>127</v>
      </c>
      <c r="K30" s="3" t="s">
        <v>129</v>
      </c>
    </row>
    <row r="31" spans="1:11" x14ac:dyDescent="0.25">
      <c r="I31" s="3" t="s">
        <v>125</v>
      </c>
      <c r="J31" s="3" t="s">
        <v>128</v>
      </c>
      <c r="K31" s="3" t="s">
        <v>130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Combine cols rows into one cell</vt:lpstr>
      <vt:lpstr>Combine without blanks</vt:lpstr>
      <vt:lpstr>Kutools</vt:lpstr>
      <vt:lpstr>Combine two columns if blank</vt:lpstr>
      <vt:lpstr>Combine rows with same ID</vt:lpstr>
      <vt:lpstr>Combine rows and do calculation</vt:lpstr>
      <vt:lpstr>Combine adjacent rows if same</vt:lpstr>
      <vt:lpstr>Combine cells</vt:lpstr>
      <vt:lpstr>Combine cells into a col row</vt:lpstr>
      <vt:lpstr>Stack columns without duplicate</vt:lpstr>
      <vt:lpstr>combine cells keep formatting</vt:lpstr>
      <vt:lpstr>Combine to make date</vt:lpstr>
      <vt:lpstr>MyData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Win10x64Test</dc:creator>
  <cp:lastModifiedBy>Win10x64Test</cp:lastModifiedBy>
  <dcterms:created xsi:type="dcterms:W3CDTF">2015-06-05T18:17:20Z</dcterms:created>
  <dcterms:modified xsi:type="dcterms:W3CDTF">2022-05-31T08:52:21Z</dcterms:modified>
</cp:coreProperties>
</file>