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kyyang\Desktop\count unique\"/>
    </mc:Choice>
  </mc:AlternateContent>
  <xr:revisionPtr revIDLastSave="0" documentId="13_ncr:1_{6277135F-EE10-4A1A-93E9-D89E9E1B6F4A}" xr6:coauthVersionLast="36" xr6:coauthVersionMax="36" xr10:uidLastSave="{00000000-0000-0000-0000-000000000000}"/>
  <bookViews>
    <workbookView xWindow="0" yWindow="0" windowWidth="19185" windowHeight="5400" tabRatio="844" xr2:uid="{3C0F8A87-3135-4A4D-9D52-8FF15873471D}"/>
  </bookViews>
  <sheets>
    <sheet name="unique and distinct" sheetId="1" r:id="rId1"/>
    <sheet name="count unique values" sheetId="3" r:id="rId2"/>
    <sheet name="count unique values-2" sheetId="4" r:id="rId3"/>
    <sheet name="count unique text" sheetId="5" r:id="rId4"/>
    <sheet name="count unique numbers" sheetId="6" r:id="rId5"/>
    <sheet name="count dinstict values" sheetId="8" r:id="rId6"/>
    <sheet name="count distinct values-2" sheetId="9" r:id="rId7"/>
    <sheet name="count distinct exclude blanks" sheetId="10" r:id="rId8"/>
    <sheet name="count distinct text" sheetId="11" r:id="rId9"/>
    <sheet name="count distinct numbers" sheetId="12" r:id="rId10"/>
    <sheet name="Kutools_Chart" sheetId="2" state="hidden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2" l="1" a="1"/>
  <c r="C2" i="12" s="1"/>
  <c r="C2" i="9" a="1"/>
  <c r="C2" i="9" s="1"/>
  <c r="C2" i="11" l="1" a="1"/>
  <c r="C2" i="11" s="1"/>
  <c r="C2" i="10" a="1"/>
  <c r="C2" i="10" s="1"/>
  <c r="C2" i="8" a="1"/>
  <c r="C2" i="8" s="1"/>
  <c r="C2" i="3" a="1"/>
  <c r="C2" i="3" s="1"/>
  <c r="C2" i="6" l="1" a="1"/>
  <c r="C2" i="6" s="1"/>
  <c r="C2" i="5" a="1"/>
  <c r="C2" i="5" s="1"/>
  <c r="C2" i="4" a="1"/>
  <c r="C2" i="4" s="1"/>
  <c r="I15" i="2" l="1"/>
  <c r="I13" i="2"/>
  <c r="D13" i="2"/>
  <c r="B18" i="2"/>
  <c r="D18" i="2" s="1"/>
  <c r="A18" i="2"/>
  <c r="B17" i="2"/>
  <c r="C17" i="2" s="1"/>
  <c r="A17" i="2"/>
  <c r="B16" i="2"/>
  <c r="C16" i="2" s="1"/>
  <c r="A16" i="2"/>
  <c r="B15" i="2"/>
  <c r="C15" i="2" s="1"/>
  <c r="A15" i="2"/>
  <c r="B14" i="2"/>
  <c r="D14" i="2" s="1"/>
  <c r="A14" i="2"/>
  <c r="B13" i="2"/>
  <c r="C13" i="2" s="1"/>
  <c r="A13" i="2"/>
  <c r="B12" i="2"/>
  <c r="C12" i="2" s="1"/>
  <c r="A12" i="2"/>
  <c r="B11" i="2"/>
  <c r="E11" i="2" s="1"/>
  <c r="A11" i="2"/>
  <c r="I11" i="2" l="1"/>
  <c r="E17" i="2"/>
  <c r="D17" i="2"/>
  <c r="C11" i="2"/>
  <c r="C18" i="2"/>
  <c r="E13" i="2"/>
  <c r="F13" i="2"/>
  <c r="C14" i="2"/>
  <c r="E12" i="2"/>
  <c r="D16" i="2"/>
  <c r="D12" i="2"/>
  <c r="E16" i="2"/>
  <c r="H11" i="2"/>
  <c r="D11" i="2"/>
  <c r="E15" i="2"/>
  <c r="D15" i="2"/>
  <c r="F15" i="2" s="1"/>
  <c r="E18" i="2"/>
  <c r="F18" i="2" s="1"/>
  <c r="E14" i="2"/>
  <c r="I5" i="2"/>
  <c r="I3" i="2"/>
  <c r="C7" i="2"/>
  <c r="E7" i="2"/>
  <c r="C8" i="2"/>
  <c r="B8" i="2"/>
  <c r="D8" i="2" s="1"/>
  <c r="A8" i="2"/>
  <c r="B7" i="2"/>
  <c r="D7" i="2" s="1"/>
  <c r="F7" i="2" s="1"/>
  <c r="A7" i="2"/>
  <c r="B6" i="2"/>
  <c r="D6" i="2" s="1"/>
  <c r="A6" i="2"/>
  <c r="B5" i="2"/>
  <c r="E5" i="2" s="1"/>
  <c r="A5" i="2"/>
  <c r="B4" i="2"/>
  <c r="D4" i="2" s="1"/>
  <c r="A4" i="2"/>
  <c r="B3" i="2"/>
  <c r="C3" i="2" s="1"/>
  <c r="A3" i="2"/>
  <c r="B2" i="2"/>
  <c r="C2" i="2" s="1"/>
  <c r="A2" i="2"/>
  <c r="B1" i="2"/>
  <c r="E1" i="2" s="1"/>
  <c r="A1" i="2"/>
  <c r="F2" i="2" l="1"/>
  <c r="E3" i="2"/>
  <c r="F12" i="2"/>
  <c r="D3" i="2"/>
  <c r="F3" i="2" s="1"/>
  <c r="F16" i="2"/>
  <c r="D2" i="2"/>
  <c r="E2" i="2"/>
  <c r="C1" i="2"/>
  <c r="F17" i="2"/>
  <c r="H14" i="2"/>
  <c r="H13" i="2"/>
  <c r="C4" i="2"/>
  <c r="C6" i="2"/>
  <c r="E6" i="2"/>
  <c r="H1" i="2"/>
  <c r="F14" i="2"/>
  <c r="D5" i="2"/>
  <c r="C5" i="2"/>
  <c r="F5" i="2" s="1"/>
  <c r="D1" i="2"/>
  <c r="I1" i="2"/>
  <c r="E8" i="2"/>
  <c r="F8" i="2" s="1"/>
  <c r="E4" i="2"/>
  <c r="F11" i="2"/>
  <c r="F3" i="1" a="1"/>
  <c r="F3" i="1" s="1"/>
  <c r="F4" i="1" s="1" a="1"/>
  <c r="F4" i="1" s="1"/>
  <c r="D3" i="1"/>
  <c r="D4" i="1" s="1"/>
  <c r="F6" i="2" l="1"/>
  <c r="H15" i="2"/>
  <c r="H4" i="2"/>
  <c r="H3" i="2"/>
  <c r="F4" i="2"/>
  <c r="F1" i="2"/>
  <c r="D5" i="1"/>
  <c r="F5" i="1" a="1"/>
  <c r="F5" i="1" s="1"/>
  <c r="H5" i="2" l="1"/>
  <c r="F6" i="1" a="1"/>
  <c r="F6" i="1" s="1"/>
  <c r="F7" i="1" s="1" a="1"/>
  <c r="F7" i="1" s="1"/>
  <c r="F8" i="1" l="1" a="1"/>
  <c r="F8" i="1" s="1"/>
</calcChain>
</file>

<file path=xl/sharedStrings.xml><?xml version="1.0" encoding="utf-8"?>
<sst xmlns="http://schemas.openxmlformats.org/spreadsheetml/2006/main" count="101" uniqueCount="17">
  <si>
    <t>Data List</t>
  </si>
  <si>
    <t>Lucy</t>
  </si>
  <si>
    <t>James</t>
  </si>
  <si>
    <t>David</t>
  </si>
  <si>
    <t>Andrew</t>
  </si>
  <si>
    <t>Michael</t>
  </si>
  <si>
    <t>Scarlett</t>
  </si>
  <si>
    <t>Unique values</t>
  </si>
  <si>
    <t>Distinct values</t>
  </si>
  <si>
    <t>Count: 3</t>
  </si>
  <si>
    <t>Count: 6</t>
  </si>
  <si>
    <t>Note: This set of data is generated when the Truncate the Y-axis Chart is created, please do not modify or delete it to avoid errors in the Truncate the Y-axis Chart</t>
  </si>
  <si>
    <t>Sigma</t>
  </si>
  <si>
    <t>Robert</t>
  </si>
  <si>
    <t>Names</t>
  </si>
  <si>
    <t>Count Distinct</t>
  </si>
  <si>
    <t>Count Unique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</si>
</sst>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4" tint="-0.249977111117893"/>
      <name val="Arial"/>
      <family val="2"/>
    </font>
    <font>
      <b/>
      <sz val="11"/>
      <color theme="5" tint="-0.249977111117893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1" xfId="0" applyFont="1" applyFill="1" applyBorder="1"/>
    <xf numFmtId="0" fontId="4" fillId="0" borderId="0" xfId="0" applyFont="1" applyFill="1"/>
    <xf numFmtId="0" fontId="0" fillId="0" borderId="0" xfId="0" quotePrefix="1"/>
    <xf numFmtId="0" fontId="0" fillId="0" borderId="2" xfId="0" applyNumberFormat="1" applyBorder="1"/>
    <xf numFmtId="0" fontId="0" fillId="0" borderId="2" xfId="0" applyBorder="1"/>
    <xf numFmtId="0" fontId="0" fillId="0" borderId="0" xfId="0" applyFill="1"/>
    <xf numFmtId="0" fontId="2" fillId="0" borderId="3" xfId="0" applyFont="1" applyFill="1" applyBorder="1"/>
    <xf numFmtId="0" fontId="0" fillId="0" borderId="0" xfId="0" quotePrefix="1" applyFill="1"/>
    <xf numFmtId="0" fontId="0" fillId="0" borderId="4" xfId="0" applyFill="1" applyBorder="1"/>
    <xf numFmtId="0" fontId="2" fillId="0" borderId="5" xfId="0" applyFont="1" applyFill="1" applyBorder="1"/>
    <xf numFmtId="0" fontId="2" fillId="2" borderId="5" xfId="0" applyFont="1" applyFill="1" applyBorder="1"/>
    <xf numFmtId="0" fontId="2" fillId="0" borderId="5" xfId="0" applyFont="1" applyFill="1" applyBorder="1" applyAlignment="1">
      <alignment horizontal="center" vertical="center"/>
    </xf>
    <xf numFmtId="0" fontId="5" fillId="3" borderId="5" xfId="0" applyFont="1" applyFill="1" applyBorder="1"/>
    <xf numFmtId="0" fontId="2" fillId="0" borderId="5" xfId="0" applyFont="1" applyFill="1" applyBorder="1" applyAlignment="1">
      <alignment horizontal="center"/>
    </xf>
    <xf numFmtId="14" fontId="2" fillId="2" borderId="5" xfId="0" applyNumberFormat="1" applyFont="1" applyFill="1" applyBorder="1"/>
    <xf numFmtId="0" fontId="0" fillId="0" borderId="0" xfId="0" applyFill="1" applyBorder="1"/>
  </cellXfs>
  <cellStyles count="2">
    <cellStyle name="Normal" xfId="0" builtinId="0"/>
    <cellStyle name="Normal 2" xfId="1" xr:uid="{35380CB4-0929-4010-BE85-DAA6EFE802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11</xdr:row>
      <xdr:rowOff>28575</xdr:rowOff>
    </xdr:from>
    <xdr:to>
      <xdr:col>16</xdr:col>
      <xdr:colOff>19050</xdr:colOff>
      <xdr:row>12</xdr:row>
      <xdr:rowOff>19050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ACD490D-48F1-4A2F-8BBB-DD209F510920}"/>
            </a:ext>
          </a:extLst>
        </xdr:cNvPr>
        <xdr:cNvSpPr/>
      </xdr:nvSpPr>
      <xdr:spPr>
        <a:xfrm>
          <a:off x="9591675" y="1971675"/>
          <a:ext cx="1209675" cy="180975"/>
        </a:xfrm>
        <a:prstGeom prst="rect">
          <a:avLst/>
        </a:prstGeom>
        <a:noFill/>
        <a:ln w="19050" cap="flat" cmpd="sng" algn="ctr">
          <a:solidFill>
            <a:schemeClr val="accent5">
              <a:lumMod val="75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342900</xdr:colOff>
      <xdr:row>5</xdr:row>
      <xdr:rowOff>76200</xdr:rowOff>
    </xdr:from>
    <xdr:to>
      <xdr:col>3</xdr:col>
      <xdr:colOff>342900</xdr:colOff>
      <xdr:row>9</xdr:row>
      <xdr:rowOff>158750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AA7325EB-6356-43E9-A24D-927556A78CEA}"/>
            </a:ext>
          </a:extLst>
        </xdr:cNvPr>
        <xdr:cNvCxnSpPr/>
      </xdr:nvCxnSpPr>
      <xdr:spPr>
        <a:xfrm>
          <a:off x="2108200" y="876300"/>
          <a:ext cx="0" cy="8445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361950</xdr:colOff>
      <xdr:row>8</xdr:row>
      <xdr:rowOff>66675</xdr:rowOff>
    </xdr:from>
    <xdr:to>
      <xdr:col>5</xdr:col>
      <xdr:colOff>361950</xdr:colOff>
      <xdr:row>10</xdr:row>
      <xdr:rowOff>9525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32AEDBC3-8079-4B08-969A-1B875CEA64A5}"/>
            </a:ext>
          </a:extLst>
        </xdr:cNvPr>
        <xdr:cNvCxnSpPr/>
      </xdr:nvCxnSpPr>
      <xdr:spPr>
        <a:xfrm>
          <a:off x="3876675" y="1438275"/>
          <a:ext cx="0" cy="3238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65142-BB86-4D8B-BFB4-BB8DD39F80D8}">
  <dimension ref="B2:V22"/>
  <sheetViews>
    <sheetView tabSelected="1" zoomScaleNormal="100" workbookViewId="0">
      <selection activeCell="F15" sqref="F15"/>
    </sheetView>
  </sheetViews>
  <sheetFormatPr defaultRowHeight="15" x14ac:dyDescent="0.25"/>
  <cols>
    <col min="2" max="2" width="17.28515625" customWidth="1"/>
    <col min="4" max="4" width="17.140625" customWidth="1"/>
    <col min="6" max="6" width="17.5703125" customWidth="1"/>
  </cols>
  <sheetData>
    <row r="2" spans="2:6" ht="18" customHeight="1" x14ac:dyDescent="0.25">
      <c r="B2" s="3" t="s">
        <v>0</v>
      </c>
      <c r="D2" s="3" t="s">
        <v>7</v>
      </c>
      <c r="F2" s="3" t="s">
        <v>8</v>
      </c>
    </row>
    <row r="3" spans="2:6" x14ac:dyDescent="0.25">
      <c r="B3" s="2" t="s">
        <v>1</v>
      </c>
      <c r="D3" s="1" t="str">
        <f>IFERROR(INDEX($B$3:$B$11, MATCH(0,INDEX(COUNTIF('unique and distinct'!$D$2:'unique and distinct'!D2, $B$3:$B$11)+(COUNTIF($B$3:$B$11, $B$3:$B$11)&lt;&gt;1),0,0), 0)), "")</f>
        <v>James</v>
      </c>
      <c r="F3" s="1" t="str">
        <f t="array" ref="F3">IFERROR(INDEX($B$3:$B$11,MATCH(0,COUNTIF('unique and distinct'!$F$2:'unique and distinct'!F2,$B$3:$B$11),0)), "")</f>
        <v>Lucy</v>
      </c>
    </row>
    <row r="4" spans="2:6" x14ac:dyDescent="0.25">
      <c r="B4" s="2" t="s">
        <v>2</v>
      </c>
      <c r="D4" s="1" t="str">
        <f>IFERROR(INDEX($B$3:$B$11, MATCH(0,INDEX(COUNTIF('unique and distinct'!$D$2:'unique and distinct'!D3, $B$3:$B$11)+(COUNTIF($B$3:$B$11, $B$3:$B$11)&lt;&gt;1),0,0), 0)), "")</f>
        <v>Andrew</v>
      </c>
      <c r="F4" s="1" t="str">
        <f t="array" ref="F4">IFERROR(INDEX($B$3:$B$11,MATCH(0,COUNTIF('unique and distinct'!$F$2:'unique and distinct'!F3,$B$3:$B$11),0)), "")</f>
        <v>James</v>
      </c>
    </row>
    <row r="5" spans="2:6" x14ac:dyDescent="0.25">
      <c r="B5" s="2" t="s">
        <v>3</v>
      </c>
      <c r="D5" s="1" t="str">
        <f>IFERROR(INDEX($B$3:$B$11, MATCH(0,INDEX(COUNTIF('unique and distinct'!$D$2:'unique and distinct'!D4, $B$3:$B$11)+(COUNTIF($B$3:$B$11, $B$3:$B$11)&lt;&gt;1),0,0), 0)), "")</f>
        <v>Scarlett</v>
      </c>
      <c r="F5" s="1" t="str">
        <f t="array" ref="F5">IFERROR(INDEX($B$3:$B$11,MATCH(0,COUNTIF('unique and distinct'!$F$2:'unique and distinct'!F4,$B$3:$B$11),0)), "")</f>
        <v>David</v>
      </c>
    </row>
    <row r="6" spans="2:6" x14ac:dyDescent="0.25">
      <c r="B6" s="2" t="s">
        <v>1</v>
      </c>
      <c r="D6" s="1"/>
      <c r="F6" s="1" t="str">
        <f t="array" ref="F6">IFERROR(INDEX($B$3:$B$11,MATCH(0,COUNTIF('unique and distinct'!$F$2:'unique and distinct'!F5,$B$3:$B$11),0)), "")</f>
        <v>Andrew</v>
      </c>
    </row>
    <row r="7" spans="2:6" x14ac:dyDescent="0.25">
      <c r="B7" s="2" t="s">
        <v>4</v>
      </c>
      <c r="D7" s="1"/>
      <c r="F7" s="1" t="str">
        <f t="array" ref="F7">IFERROR(INDEX($B$3:$B$11,MATCH(0,COUNTIF('unique and distinct'!$F$2:'unique and distinct'!F6,$B$3:$B$11),0)), "")</f>
        <v>Michael</v>
      </c>
    </row>
    <row r="8" spans="2:6" x14ac:dyDescent="0.25">
      <c r="B8" s="2" t="s">
        <v>5</v>
      </c>
      <c r="D8" s="1"/>
      <c r="F8" s="1" t="str">
        <f t="array" ref="F8">IFERROR(INDEX($B$3:$B$11,MATCH(0,COUNTIF('unique and distinct'!$F$2:'unique and distinct'!F7,$B$3:$B$11),0)), "")</f>
        <v>Scarlett</v>
      </c>
    </row>
    <row r="9" spans="2:6" x14ac:dyDescent="0.25">
      <c r="B9" s="2" t="s">
        <v>3</v>
      </c>
    </row>
    <row r="10" spans="2:6" x14ac:dyDescent="0.25">
      <c r="B10" s="2" t="s">
        <v>6</v>
      </c>
      <c r="D10" s="1"/>
      <c r="F10" s="1"/>
    </row>
    <row r="11" spans="2:6" x14ac:dyDescent="0.25">
      <c r="B11" s="2" t="s">
        <v>5</v>
      </c>
      <c r="D11" s="4" t="s">
        <v>9</v>
      </c>
      <c r="F11" s="4" t="s">
        <v>10</v>
      </c>
    </row>
    <row r="12" spans="2:6" x14ac:dyDescent="0.25">
      <c r="F12" s="1"/>
    </row>
    <row r="22" spans="22:22" x14ac:dyDescent="0.25">
      <c r="V22" s="5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33F7E-F381-4550-B544-43A3FB37F95D}">
  <dimension ref="A1:S18"/>
  <sheetViews>
    <sheetView workbookViewId="0">
      <selection activeCell="S33" sqref="S33"/>
    </sheetView>
  </sheetViews>
  <sheetFormatPr defaultRowHeight="15" x14ac:dyDescent="0.25"/>
  <cols>
    <col min="1" max="1" width="12.42578125" style="8" customWidth="1"/>
    <col min="2" max="2" width="9.140625" style="8"/>
    <col min="3" max="3" width="18.140625" style="8" customWidth="1"/>
    <col min="4" max="16384" width="9.140625" style="8"/>
  </cols>
  <sheetData>
    <row r="1" spans="1:19" ht="18.75" customHeight="1" x14ac:dyDescent="0.25">
      <c r="A1" s="15" t="s">
        <v>0</v>
      </c>
      <c r="C1" s="15" t="s">
        <v>15</v>
      </c>
    </row>
    <row r="2" spans="1:19" x14ac:dyDescent="0.25">
      <c r="A2" s="13">
        <v>111</v>
      </c>
      <c r="C2" s="16">
        <f t="array" ref="C2">SUM(IF(ISNUMBER(A2:A12),1/COUNTIF(A2:A12, A2:A12),""))</f>
        <v>4</v>
      </c>
    </row>
    <row r="3" spans="1:19" x14ac:dyDescent="0.25">
      <c r="A3" s="12" t="s">
        <v>12</v>
      </c>
    </row>
    <row r="4" spans="1:19" x14ac:dyDescent="0.25">
      <c r="A4" s="13">
        <v>222</v>
      </c>
    </row>
    <row r="5" spans="1:19" x14ac:dyDescent="0.25">
      <c r="A5" s="12" t="s">
        <v>4</v>
      </c>
    </row>
    <row r="6" spans="1:19" x14ac:dyDescent="0.25">
      <c r="A6" s="13">
        <v>333</v>
      </c>
      <c r="B6" s="18"/>
    </row>
    <row r="7" spans="1:19" x14ac:dyDescent="0.25">
      <c r="A7" s="12" t="s">
        <v>4</v>
      </c>
      <c r="B7" s="18"/>
    </row>
    <row r="8" spans="1:19" x14ac:dyDescent="0.25">
      <c r="A8" s="12">
        <v>222</v>
      </c>
      <c r="B8" s="18"/>
    </row>
    <row r="9" spans="1:19" x14ac:dyDescent="0.25">
      <c r="A9" s="12" t="b">
        <v>1</v>
      </c>
      <c r="B9" s="18"/>
    </row>
    <row r="10" spans="1:19" x14ac:dyDescent="0.25">
      <c r="A10" s="12" t="s">
        <v>3</v>
      </c>
      <c r="B10" s="18"/>
      <c r="S10" s="9"/>
    </row>
    <row r="11" spans="1:19" x14ac:dyDescent="0.25">
      <c r="A11" s="17">
        <v>44964</v>
      </c>
      <c r="B11" s="18"/>
      <c r="S11" s="9"/>
    </row>
    <row r="12" spans="1:19" x14ac:dyDescent="0.25">
      <c r="A12" s="12">
        <v>222</v>
      </c>
      <c r="B12" s="18"/>
      <c r="S12" s="9"/>
    </row>
    <row r="13" spans="1:19" x14ac:dyDescent="0.25">
      <c r="S13" s="9"/>
    </row>
    <row r="14" spans="1:19" x14ac:dyDescent="0.25">
      <c r="S14" s="9"/>
    </row>
    <row r="15" spans="1:19" x14ac:dyDescent="0.25">
      <c r="S15" s="9"/>
    </row>
    <row r="16" spans="1:19" x14ac:dyDescent="0.25">
      <c r="S16" s="9"/>
    </row>
    <row r="17" spans="19:19" x14ac:dyDescent="0.25">
      <c r="S17" s="9"/>
    </row>
    <row r="18" spans="19:19" x14ac:dyDescent="0.25">
      <c r="S18" s="9"/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F65F0-6EEB-4A5D-A424-A8893BE48B88}">
  <dimension ref="A1:I19"/>
  <sheetViews>
    <sheetView workbookViewId="0"/>
  </sheetViews>
  <sheetFormatPr defaultRowHeight="15" x14ac:dyDescent="0.25"/>
  <sheetData>
    <row r="1" spans="1:9" x14ac:dyDescent="0.25">
      <c r="A1" s="6" t="e">
        <f>TEXT('unique and distinct'!D18,"General")</f>
        <v>#VALUE!</v>
      </c>
      <c r="B1" s="6">
        <f>'unique and distinct'!E18</f>
        <v>0</v>
      </c>
      <c r="C1" s="7">
        <f>IF(Kutools_Chart!B1&lt;800,Kutools_Chart!B1,800)</f>
        <v>0</v>
      </c>
      <c r="D1" s="7">
        <f>IF(Kutools_Chart!B1&lt;1000,0,(800+(MAX('unique and distinct'!$E$18:$E$25)-1000))/10)</f>
        <v>0</v>
      </c>
      <c r="E1" s="7">
        <f>IF(Kutools_Chart!B1&lt;1000,0,Kutools_Chart!B1-1000)</f>
        <v>0</v>
      </c>
      <c r="F1" s="7">
        <f>SUM(Kutools_Chart!$C1:$E1)</f>
        <v>0</v>
      </c>
      <c r="G1" s="7">
        <v>0</v>
      </c>
      <c r="H1" s="7">
        <f>IF(MIN(Kutools_Chart!B1:B8)&lt;0,MIN(Kutools_Chart!B1:B8),0)</f>
        <v>0</v>
      </c>
      <c r="I1" s="7">
        <f>IF(MIN(Kutools_Chart!B1:B8)&lt;0,MIN(Kutools_Chart!B1:B8),0)</f>
        <v>0</v>
      </c>
    </row>
    <row r="2" spans="1:9" x14ac:dyDescent="0.25">
      <c r="A2" s="6" t="e">
        <f>TEXT('unique and distinct'!D19,"General")</f>
        <v>#VALUE!</v>
      </c>
      <c r="B2" s="6">
        <f>'unique and distinct'!E19</f>
        <v>0</v>
      </c>
      <c r="C2" s="7">
        <f>IF(Kutools_Chart!B2&lt;800,Kutools_Chart!B2,800)</f>
        <v>0</v>
      </c>
      <c r="D2" s="7">
        <f>IF(Kutools_Chart!B2&lt;1000,0,(800+(MAX('unique and distinct'!$E$18:$E$25)-1000))/10)</f>
        <v>0</v>
      </c>
      <c r="E2" s="7">
        <f>IF(Kutools_Chart!B2&lt;1000,0,Kutools_Chart!B2-1000)</f>
        <v>0</v>
      </c>
      <c r="F2" s="7">
        <f>SUM(Kutools_Chart!$C2:$E2)</f>
        <v>0</v>
      </c>
      <c r="G2" s="7">
        <v>0</v>
      </c>
      <c r="H2" s="7">
        <v>800</v>
      </c>
      <c r="I2" s="7">
        <v>800</v>
      </c>
    </row>
    <row r="3" spans="1:9" x14ac:dyDescent="0.25">
      <c r="A3" s="6" t="e">
        <f>TEXT('unique and distinct'!D20,"General")</f>
        <v>#VALUE!</v>
      </c>
      <c r="B3" s="6">
        <f>'unique and distinct'!E20</f>
        <v>0</v>
      </c>
      <c r="C3" s="7">
        <f>IF(Kutools_Chart!B3&lt;800,Kutools_Chart!B3,800)</f>
        <v>0</v>
      </c>
      <c r="D3" s="7">
        <f>IF(Kutools_Chart!B3&lt;1000,0,(800+(MAX('unique and distinct'!$E$18:$E$25)-1000))/10)</f>
        <v>0</v>
      </c>
      <c r="E3" s="7">
        <f>IF(Kutools_Chart!B3&lt;1000,0,Kutools_Chart!B3-1000)</f>
        <v>0</v>
      </c>
      <c r="F3" s="7">
        <f>SUM(Kutools_Chart!$C3:$E3)</f>
        <v>0</v>
      </c>
      <c r="G3" s="7">
        <v>0.25</v>
      </c>
      <c r="H3" s="7">
        <f>800+MAX(Kutools_Chart!$D$1:$D$8)/2</f>
        <v>800</v>
      </c>
      <c r="I3" s="7" t="e">
        <f>NA()</f>
        <v>#N/A</v>
      </c>
    </row>
    <row r="4" spans="1:9" x14ac:dyDescent="0.25">
      <c r="A4" s="6" t="e">
        <f>TEXT('unique and distinct'!D21,"General")</f>
        <v>#VALUE!</v>
      </c>
      <c r="B4" s="6">
        <f>'unique and distinct'!E21</f>
        <v>0</v>
      </c>
      <c r="C4" s="7">
        <f>IF(Kutools_Chart!B4&lt;800,Kutools_Chart!B4,800)</f>
        <v>0</v>
      </c>
      <c r="D4" s="7">
        <f>IF(Kutools_Chart!B4&lt;1000,0,(800+(MAX('unique and distinct'!$E$18:$E$25)-1000))/10)</f>
        <v>0</v>
      </c>
      <c r="E4" s="7">
        <f>IF(Kutools_Chart!B4&lt;1000,0,Kutools_Chart!B4-1000)</f>
        <v>0</v>
      </c>
      <c r="F4" s="7">
        <f>SUM(Kutools_Chart!$C4:$E4)</f>
        <v>0</v>
      </c>
      <c r="G4" s="7">
        <v>0</v>
      </c>
      <c r="H4" s="7">
        <f>800+MAX(Kutools_Chart!$D$1:$D$8)</f>
        <v>800</v>
      </c>
      <c r="I4" s="7">
        <v>1000</v>
      </c>
    </row>
    <row r="5" spans="1:9" x14ac:dyDescent="0.25">
      <c r="A5" s="6" t="e">
        <f>TEXT('unique and distinct'!D22,"General")</f>
        <v>#VALUE!</v>
      </c>
      <c r="B5" s="6">
        <f>'unique and distinct'!E22</f>
        <v>0</v>
      </c>
      <c r="C5" s="7">
        <f>IF(Kutools_Chart!B5&lt;800,Kutools_Chart!B5,800)</f>
        <v>0</v>
      </c>
      <c r="D5" s="7">
        <f>IF(Kutools_Chart!B5&lt;1000,0,(800+(MAX('unique and distinct'!$E$18:$E$25)-1000))/10)</f>
        <v>0</v>
      </c>
      <c r="E5" s="7">
        <f>IF(Kutools_Chart!B5&lt;1000,0,Kutools_Chart!B5-1000)</f>
        <v>0</v>
      </c>
      <c r="F5" s="7">
        <f>SUM(Kutools_Chart!$C5:$E5)</f>
        <v>0</v>
      </c>
      <c r="G5" s="7">
        <v>0</v>
      </c>
      <c r="H5" s="7">
        <f>MAX(Kutools_Chart!$F$1:$F$8)</f>
        <v>0</v>
      </c>
      <c r="I5" s="7">
        <f>MAX('unique and distinct'!$E$18:$E$25)</f>
        <v>0</v>
      </c>
    </row>
    <row r="6" spans="1:9" x14ac:dyDescent="0.25">
      <c r="A6" s="6" t="e">
        <f>TEXT('unique and distinct'!D23,"General")</f>
        <v>#VALUE!</v>
      </c>
      <c r="B6" s="6">
        <f>'unique and distinct'!E23</f>
        <v>0</v>
      </c>
      <c r="C6" s="7">
        <f>IF(Kutools_Chart!B6&lt;800,Kutools_Chart!B6,800)</f>
        <v>0</v>
      </c>
      <c r="D6" s="7">
        <f>IF(Kutools_Chart!B6&lt;1000,0,(800+(MAX('unique and distinct'!$E$18:$E$25)-1000))/10)</f>
        <v>0</v>
      </c>
      <c r="E6" s="7">
        <f>IF(Kutools_Chart!B6&lt;1000,0,Kutools_Chart!B6-1000)</f>
        <v>0</v>
      </c>
      <c r="F6" s="7">
        <f>SUM(Kutools_Chart!$C6:$E6)</f>
        <v>0</v>
      </c>
      <c r="G6" s="7"/>
      <c r="H6" s="7"/>
      <c r="I6" s="7"/>
    </row>
    <row r="7" spans="1:9" x14ac:dyDescent="0.25">
      <c r="A7" s="6" t="e">
        <f>TEXT('unique and distinct'!D24,"General")</f>
        <v>#VALUE!</v>
      </c>
      <c r="B7" s="6">
        <f>'unique and distinct'!E24</f>
        <v>0</v>
      </c>
      <c r="C7" s="7">
        <f>IF(Kutools_Chart!B7&lt;800,Kutools_Chart!B7,800)</f>
        <v>0</v>
      </c>
      <c r="D7" s="7">
        <f>IF(Kutools_Chart!B7&lt;1000,0,(800+(MAX('unique and distinct'!$E$18:$E$25)-1000))/10)</f>
        <v>0</v>
      </c>
      <c r="E7" s="7">
        <f>IF(Kutools_Chart!B7&lt;1000,0,Kutools_Chart!B7-1000)</f>
        <v>0</v>
      </c>
      <c r="F7" s="7">
        <f>SUM(Kutools_Chart!$C7:$E7)</f>
        <v>0</v>
      </c>
      <c r="G7" s="7"/>
      <c r="H7" s="7"/>
      <c r="I7" s="7"/>
    </row>
    <row r="8" spans="1:9" x14ac:dyDescent="0.25">
      <c r="A8" s="6" t="e">
        <f>TEXT('unique and distinct'!D25,"General")</f>
        <v>#VALUE!</v>
      </c>
      <c r="B8" s="6">
        <f>'unique and distinct'!E25</f>
        <v>0</v>
      </c>
      <c r="C8" s="7">
        <f>IF(Kutools_Chart!B8&lt;800,Kutools_Chart!B8,800)</f>
        <v>0</v>
      </c>
      <c r="D8" s="7">
        <f>IF(Kutools_Chart!B8&lt;1000,0,(800+(MAX('unique and distinct'!$E$18:$E$25)-1000))/10)</f>
        <v>0</v>
      </c>
      <c r="E8" s="7">
        <f>IF(Kutools_Chart!B8&lt;1000,0,Kutools_Chart!B8-1000)</f>
        <v>0</v>
      </c>
      <c r="F8" s="7">
        <f>SUM(Kutools_Chart!$C8:$E8)</f>
        <v>0</v>
      </c>
      <c r="G8" s="7"/>
      <c r="H8" s="7"/>
      <c r="I8" s="7"/>
    </row>
    <row r="9" spans="1:9" x14ac:dyDescent="0.25">
      <c r="A9" t="s">
        <v>11</v>
      </c>
    </row>
    <row r="11" spans="1:9" x14ac:dyDescent="0.25">
      <c r="A11" s="6" t="e">
        <f>TEXT('unique and distinct'!D18,"General")</f>
        <v>#VALUE!</v>
      </c>
      <c r="B11" s="6">
        <f>'unique and distinct'!E18</f>
        <v>0</v>
      </c>
      <c r="C11" s="7">
        <f>IF(Kutools_Chart!B11&lt;500,Kutools_Chart!B11,500)</f>
        <v>0</v>
      </c>
      <c r="D11" s="7">
        <f>IF(Kutools_Chart!B11&lt;1000,0,(500+(MAX('unique and distinct'!$E$18:$E$25)-1000))/10)</f>
        <v>0</v>
      </c>
      <c r="E11" s="7">
        <f>IF(Kutools_Chart!B11&lt;1000,0,Kutools_Chart!B11-1000)</f>
        <v>0</v>
      </c>
      <c r="F11" s="7">
        <f>SUM(Kutools_Chart!$C11:$E11)</f>
        <v>0</v>
      </c>
      <c r="G11" s="7">
        <v>0</v>
      </c>
      <c r="H11" s="7">
        <f>IF(MIN(Kutools_Chart!B11:B18)&lt;0,MIN(Kutools_Chart!B11:B18),0)</f>
        <v>0</v>
      </c>
      <c r="I11" s="7">
        <f>IF(MIN(Kutools_Chart!B11:B18)&lt;0,MIN(Kutools_Chart!B11:B18),0)</f>
        <v>0</v>
      </c>
    </row>
    <row r="12" spans="1:9" x14ac:dyDescent="0.25">
      <c r="A12" s="6" t="e">
        <f>TEXT('unique and distinct'!D19,"General")</f>
        <v>#VALUE!</v>
      </c>
      <c r="B12" s="6">
        <f>'unique and distinct'!E19</f>
        <v>0</v>
      </c>
      <c r="C12" s="7">
        <f>IF(Kutools_Chart!B12&lt;500,Kutools_Chart!B12,500)</f>
        <v>0</v>
      </c>
      <c r="D12" s="7">
        <f>IF(Kutools_Chart!B12&lt;1000,0,(500+(MAX('unique and distinct'!$E$18:$E$25)-1000))/10)</f>
        <v>0</v>
      </c>
      <c r="E12" s="7">
        <f>IF(Kutools_Chart!B12&lt;1000,0,Kutools_Chart!B12-1000)</f>
        <v>0</v>
      </c>
      <c r="F12" s="7">
        <f>SUM(Kutools_Chart!$C12:$E12)</f>
        <v>0</v>
      </c>
      <c r="G12" s="7">
        <v>0</v>
      </c>
      <c r="H12" s="7">
        <v>500</v>
      </c>
      <c r="I12" s="7">
        <v>500</v>
      </c>
    </row>
    <row r="13" spans="1:9" x14ac:dyDescent="0.25">
      <c r="A13" s="6" t="e">
        <f>TEXT('unique and distinct'!D20,"General")</f>
        <v>#VALUE!</v>
      </c>
      <c r="B13" s="6">
        <f>'unique and distinct'!E20</f>
        <v>0</v>
      </c>
      <c r="C13" s="7">
        <f>IF(Kutools_Chart!B13&lt;500,Kutools_Chart!B13,500)</f>
        <v>0</v>
      </c>
      <c r="D13" s="7">
        <f>IF(Kutools_Chart!B13&lt;1000,0,(500+(MAX('unique and distinct'!$E$18:$E$25)-1000))/10)</f>
        <v>0</v>
      </c>
      <c r="E13" s="7">
        <f>IF(Kutools_Chart!B13&lt;1000,0,Kutools_Chart!B13-1000)</f>
        <v>0</v>
      </c>
      <c r="F13" s="7">
        <f>SUM(Kutools_Chart!$C13:$E13)</f>
        <v>0</v>
      </c>
      <c r="G13" s="7">
        <v>0.25</v>
      </c>
      <c r="H13" s="7">
        <f>500+MAX(Kutools_Chart!$D$11:$D$18)/2</f>
        <v>500</v>
      </c>
      <c r="I13" s="7" t="e">
        <f>NA()</f>
        <v>#N/A</v>
      </c>
    </row>
    <row r="14" spans="1:9" x14ac:dyDescent="0.25">
      <c r="A14" s="6" t="e">
        <f>TEXT('unique and distinct'!D21,"General")</f>
        <v>#VALUE!</v>
      </c>
      <c r="B14" s="6">
        <f>'unique and distinct'!E21</f>
        <v>0</v>
      </c>
      <c r="C14" s="7">
        <f>IF(Kutools_Chart!B14&lt;500,Kutools_Chart!B14,500)</f>
        <v>0</v>
      </c>
      <c r="D14" s="7">
        <f>IF(Kutools_Chart!B14&lt;1000,0,(500+(MAX('unique and distinct'!$E$18:$E$25)-1000))/10)</f>
        <v>0</v>
      </c>
      <c r="E14" s="7">
        <f>IF(Kutools_Chart!B14&lt;1000,0,Kutools_Chart!B14-1000)</f>
        <v>0</v>
      </c>
      <c r="F14" s="7">
        <f>SUM(Kutools_Chart!$C14:$E14)</f>
        <v>0</v>
      </c>
      <c r="G14" s="7">
        <v>0</v>
      </c>
      <c r="H14" s="7">
        <f>500+MAX(Kutools_Chart!$D$11:$D$18)</f>
        <v>500</v>
      </c>
      <c r="I14" s="7">
        <v>1000</v>
      </c>
    </row>
    <row r="15" spans="1:9" x14ac:dyDescent="0.25">
      <c r="A15" s="6" t="e">
        <f>TEXT('unique and distinct'!D22,"General")</f>
        <v>#VALUE!</v>
      </c>
      <c r="B15" s="6">
        <f>'unique and distinct'!E22</f>
        <v>0</v>
      </c>
      <c r="C15" s="7">
        <f>IF(Kutools_Chart!B15&lt;500,Kutools_Chart!B15,500)</f>
        <v>0</v>
      </c>
      <c r="D15" s="7">
        <f>IF(Kutools_Chart!B15&lt;1000,0,(500+(MAX('unique and distinct'!$E$18:$E$25)-1000))/10)</f>
        <v>0</v>
      </c>
      <c r="E15" s="7">
        <f>IF(Kutools_Chart!B15&lt;1000,0,Kutools_Chart!B15-1000)</f>
        <v>0</v>
      </c>
      <c r="F15" s="7">
        <f>SUM(Kutools_Chart!$C15:$E15)</f>
        <v>0</v>
      </c>
      <c r="G15" s="7">
        <v>0</v>
      </c>
      <c r="H15" s="7">
        <f>MAX(Kutools_Chart!$F$11:$F$18)</f>
        <v>0</v>
      </c>
      <c r="I15" s="7">
        <f>MAX('unique and distinct'!$E$18:$E$25)</f>
        <v>0</v>
      </c>
    </row>
    <row r="16" spans="1:9" x14ac:dyDescent="0.25">
      <c r="A16" s="6" t="e">
        <f>TEXT('unique and distinct'!D23,"General")</f>
        <v>#VALUE!</v>
      </c>
      <c r="B16" s="6">
        <f>'unique and distinct'!E23</f>
        <v>0</v>
      </c>
      <c r="C16" s="7">
        <f>IF(Kutools_Chart!B16&lt;500,Kutools_Chart!B16,500)</f>
        <v>0</v>
      </c>
      <c r="D16" s="7">
        <f>IF(Kutools_Chart!B16&lt;1000,0,(500+(MAX('unique and distinct'!$E$18:$E$25)-1000))/10)</f>
        <v>0</v>
      </c>
      <c r="E16" s="7">
        <f>IF(Kutools_Chart!B16&lt;1000,0,Kutools_Chart!B16-1000)</f>
        <v>0</v>
      </c>
      <c r="F16" s="7">
        <f>SUM(Kutools_Chart!$C16:$E16)</f>
        <v>0</v>
      </c>
      <c r="G16" s="7"/>
      <c r="H16" s="7"/>
      <c r="I16" s="7"/>
    </row>
    <row r="17" spans="1:9" x14ac:dyDescent="0.25">
      <c r="A17" s="6" t="e">
        <f>TEXT('unique and distinct'!D24,"General")</f>
        <v>#VALUE!</v>
      </c>
      <c r="B17" s="6">
        <f>'unique and distinct'!E24</f>
        <v>0</v>
      </c>
      <c r="C17" s="7">
        <f>IF(Kutools_Chart!B17&lt;500,Kutools_Chart!B17,500)</f>
        <v>0</v>
      </c>
      <c r="D17" s="7">
        <f>IF(Kutools_Chart!B17&lt;1000,0,(500+(MAX('unique and distinct'!$E$18:$E$25)-1000))/10)</f>
        <v>0</v>
      </c>
      <c r="E17" s="7">
        <f>IF(Kutools_Chart!B17&lt;1000,0,Kutools_Chart!B17-1000)</f>
        <v>0</v>
      </c>
      <c r="F17" s="7">
        <f>SUM(Kutools_Chart!$C17:$E17)</f>
        <v>0</v>
      </c>
      <c r="G17" s="7"/>
      <c r="H17" s="7"/>
      <c r="I17" s="7"/>
    </row>
    <row r="18" spans="1:9" x14ac:dyDescent="0.25">
      <c r="A18" s="6" t="e">
        <f>TEXT('unique and distinct'!D25,"General")</f>
        <v>#VALUE!</v>
      </c>
      <c r="B18" s="6">
        <f>'unique and distinct'!E25</f>
        <v>0</v>
      </c>
      <c r="C18" s="7">
        <f>IF(Kutools_Chart!B18&lt;500,Kutools_Chart!B18,500)</f>
        <v>0</v>
      </c>
      <c r="D18" s="7">
        <f>IF(Kutools_Chart!B18&lt;1000,0,(500+(MAX('unique and distinct'!$E$18:$E$25)-1000))/10)</f>
        <v>0</v>
      </c>
      <c r="E18" s="7">
        <f>IF(Kutools_Chart!B18&lt;1000,0,Kutools_Chart!B18-1000)</f>
        <v>0</v>
      </c>
      <c r="F18" s="7">
        <f>SUM(Kutools_Chart!$C18:$E18)</f>
        <v>0</v>
      </c>
      <c r="G18" s="7"/>
      <c r="H18" s="7"/>
      <c r="I18" s="7"/>
    </row>
    <row r="19" spans="1:9" x14ac:dyDescent="0.25">
      <c r="A19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07DA6-8BCD-4A4C-8C7E-07DE73CFB207}">
  <dimension ref="A1:V27"/>
  <sheetViews>
    <sheetView workbookViewId="0">
      <selection activeCell="E14" sqref="E14"/>
    </sheetView>
  </sheetViews>
  <sheetFormatPr defaultRowHeight="15" x14ac:dyDescent="0.25"/>
  <cols>
    <col min="1" max="1" width="12.42578125" style="8" customWidth="1"/>
    <col min="2" max="2" width="9.140625" style="8" customWidth="1"/>
    <col min="3" max="3" width="18.140625" style="8" customWidth="1"/>
    <col min="4" max="16384" width="9.140625" style="8"/>
  </cols>
  <sheetData>
    <row r="1" spans="1:19" ht="18.75" customHeight="1" x14ac:dyDescent="0.25">
      <c r="A1" s="15" t="s">
        <v>14</v>
      </c>
      <c r="C1" s="15" t="s">
        <v>16</v>
      </c>
    </row>
    <row r="2" spans="1:19" x14ac:dyDescent="0.25">
      <c r="A2" s="12" t="s">
        <v>1</v>
      </c>
      <c r="C2" s="14">
        <f t="array" ref="C2">SUM(IF(COUNTIF(A2:A12,A2:A12)=1,1,0))</f>
        <v>4</v>
      </c>
    </row>
    <row r="3" spans="1:19" x14ac:dyDescent="0.25">
      <c r="A3" s="13" t="s">
        <v>12</v>
      </c>
    </row>
    <row r="4" spans="1:19" x14ac:dyDescent="0.25">
      <c r="A4" s="12" t="s">
        <v>13</v>
      </c>
    </row>
    <row r="5" spans="1:19" x14ac:dyDescent="0.25">
      <c r="A5" s="12" t="s">
        <v>4</v>
      </c>
    </row>
    <row r="6" spans="1:19" x14ac:dyDescent="0.25">
      <c r="A6" s="13" t="s">
        <v>3</v>
      </c>
    </row>
    <row r="7" spans="1:19" x14ac:dyDescent="0.25">
      <c r="A7" s="12" t="s">
        <v>4</v>
      </c>
    </row>
    <row r="8" spans="1:19" x14ac:dyDescent="0.25">
      <c r="A8" s="13" t="s">
        <v>5</v>
      </c>
    </row>
    <row r="9" spans="1:19" x14ac:dyDescent="0.25">
      <c r="A9" s="12" t="s">
        <v>13</v>
      </c>
    </row>
    <row r="10" spans="1:19" x14ac:dyDescent="0.25">
      <c r="A10" s="12" t="s">
        <v>1</v>
      </c>
      <c r="S10" s="9"/>
    </row>
    <row r="11" spans="1:19" x14ac:dyDescent="0.25">
      <c r="A11" s="12" t="s">
        <v>4</v>
      </c>
      <c r="S11" s="9"/>
    </row>
    <row r="12" spans="1:19" x14ac:dyDescent="0.25">
      <c r="A12" s="13" t="s">
        <v>2</v>
      </c>
      <c r="S12" s="9"/>
    </row>
    <row r="13" spans="1:19" x14ac:dyDescent="0.25">
      <c r="S13" s="9"/>
    </row>
    <row r="14" spans="1:19" x14ac:dyDescent="0.25">
      <c r="S14" s="9"/>
    </row>
    <row r="15" spans="1:19" x14ac:dyDescent="0.25">
      <c r="S15" s="9"/>
    </row>
    <row r="16" spans="1:19" x14ac:dyDescent="0.25">
      <c r="S16" s="9"/>
    </row>
    <row r="17" spans="10:22" x14ac:dyDescent="0.25">
      <c r="S17" s="9"/>
    </row>
    <row r="18" spans="10:22" x14ac:dyDescent="0.25">
      <c r="S18" s="9"/>
    </row>
    <row r="23" spans="10:22" x14ac:dyDescent="0.25">
      <c r="J23" s="10"/>
    </row>
    <row r="25" spans="10:22" x14ac:dyDescent="0.25">
      <c r="V25" s="10"/>
    </row>
    <row r="27" spans="10:22" x14ac:dyDescent="0.25">
      <c r="N27" s="1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1ED01-AB0C-4AAF-9B3B-2CD71022396B}">
  <dimension ref="A1:S18"/>
  <sheetViews>
    <sheetView workbookViewId="0">
      <selection activeCell="H26" sqref="H26"/>
    </sheetView>
  </sheetViews>
  <sheetFormatPr defaultRowHeight="15" x14ac:dyDescent="0.25"/>
  <cols>
    <col min="1" max="1" width="12.42578125" style="8" customWidth="1"/>
    <col min="2" max="2" width="9.140625" style="8"/>
    <col min="3" max="3" width="18.140625" style="8" customWidth="1"/>
    <col min="4" max="16384" width="9.140625" style="8"/>
  </cols>
  <sheetData>
    <row r="1" spans="1:19" ht="18.75" customHeight="1" x14ac:dyDescent="0.25">
      <c r="A1" s="15" t="s">
        <v>0</v>
      </c>
      <c r="C1" s="15" t="s">
        <v>16</v>
      </c>
    </row>
    <row r="2" spans="1:19" x14ac:dyDescent="0.25">
      <c r="A2" s="12" t="s">
        <v>1</v>
      </c>
      <c r="C2" s="16">
        <f t="array" ref="C2">SUM(IF(COUNTIF(A2:A12,A2:A12)=1,1,0))</f>
        <v>5</v>
      </c>
    </row>
    <row r="3" spans="1:19" x14ac:dyDescent="0.25">
      <c r="A3" s="13" t="s">
        <v>12</v>
      </c>
    </row>
    <row r="4" spans="1:19" x14ac:dyDescent="0.25">
      <c r="A4" s="12">
        <v>123</v>
      </c>
    </row>
    <row r="5" spans="1:19" x14ac:dyDescent="0.25">
      <c r="A5" s="12" t="s">
        <v>4</v>
      </c>
    </row>
    <row r="6" spans="1:19" x14ac:dyDescent="0.25">
      <c r="A6" s="13" t="s">
        <v>3</v>
      </c>
    </row>
    <row r="7" spans="1:19" x14ac:dyDescent="0.25">
      <c r="A7" s="12" t="s">
        <v>4</v>
      </c>
    </row>
    <row r="8" spans="1:19" x14ac:dyDescent="0.25">
      <c r="A8" s="13" t="s">
        <v>5</v>
      </c>
    </row>
    <row r="9" spans="1:19" x14ac:dyDescent="0.25">
      <c r="A9" s="13" t="b">
        <v>1</v>
      </c>
    </row>
    <row r="10" spans="1:19" x14ac:dyDescent="0.25">
      <c r="A10" s="12" t="s">
        <v>1</v>
      </c>
      <c r="S10" s="9"/>
    </row>
    <row r="11" spans="1:19" x14ac:dyDescent="0.25">
      <c r="A11" s="13">
        <v>456</v>
      </c>
      <c r="S11" s="9"/>
    </row>
    <row r="12" spans="1:19" x14ac:dyDescent="0.25">
      <c r="A12" s="12">
        <v>123</v>
      </c>
      <c r="S12" s="9"/>
    </row>
    <row r="13" spans="1:19" x14ac:dyDescent="0.25">
      <c r="S13" s="9"/>
    </row>
    <row r="14" spans="1:19" x14ac:dyDescent="0.25">
      <c r="S14" s="9"/>
    </row>
    <row r="15" spans="1:19" x14ac:dyDescent="0.25">
      <c r="S15" s="9"/>
    </row>
    <row r="16" spans="1:19" x14ac:dyDescent="0.25">
      <c r="S16" s="9"/>
    </row>
    <row r="17" spans="19:19" x14ac:dyDescent="0.25">
      <c r="S17" s="9"/>
    </row>
    <row r="18" spans="19:19" x14ac:dyDescent="0.25">
      <c r="S18" s="9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D906C-89ED-433F-AE69-912A42DCE3BA}">
  <dimension ref="A1:S18"/>
  <sheetViews>
    <sheetView workbookViewId="0">
      <selection activeCell="K27" sqref="K27"/>
    </sheetView>
  </sheetViews>
  <sheetFormatPr defaultRowHeight="15" x14ac:dyDescent="0.25"/>
  <cols>
    <col min="1" max="1" width="12.42578125" style="8" customWidth="1"/>
    <col min="2" max="2" width="9.140625" style="8"/>
    <col min="3" max="3" width="18.140625" style="8" customWidth="1"/>
    <col min="4" max="16384" width="9.140625" style="8"/>
  </cols>
  <sheetData>
    <row r="1" spans="1:19" ht="18.75" customHeight="1" x14ac:dyDescent="0.25">
      <c r="A1" s="15" t="s">
        <v>0</v>
      </c>
      <c r="C1" s="15" t="s">
        <v>16</v>
      </c>
    </row>
    <row r="2" spans="1:19" x14ac:dyDescent="0.25">
      <c r="A2" s="12" t="s">
        <v>1</v>
      </c>
      <c r="C2" s="16">
        <f t="array" ref="C2">SUM(IF(ISTEXT(A2:A12)*COUNTIF(A2:A12,A2:A12)=1,1,0))</f>
        <v>3</v>
      </c>
    </row>
    <row r="3" spans="1:19" x14ac:dyDescent="0.25">
      <c r="A3" s="13" t="s">
        <v>12</v>
      </c>
    </row>
    <row r="4" spans="1:19" x14ac:dyDescent="0.25">
      <c r="A4" s="12">
        <v>123</v>
      </c>
    </row>
    <row r="5" spans="1:19" x14ac:dyDescent="0.25">
      <c r="A5" s="12" t="s">
        <v>4</v>
      </c>
    </row>
    <row r="6" spans="1:19" x14ac:dyDescent="0.25">
      <c r="A6" s="13" t="s">
        <v>3</v>
      </c>
    </row>
    <row r="7" spans="1:19" x14ac:dyDescent="0.25">
      <c r="A7" s="12" t="s">
        <v>4</v>
      </c>
    </row>
    <row r="8" spans="1:19" x14ac:dyDescent="0.25">
      <c r="A8" s="13" t="s">
        <v>5</v>
      </c>
    </row>
    <row r="9" spans="1:19" x14ac:dyDescent="0.25">
      <c r="A9" s="12" t="b">
        <v>1</v>
      </c>
    </row>
    <row r="10" spans="1:19" x14ac:dyDescent="0.25">
      <c r="A10" s="12" t="s">
        <v>1</v>
      </c>
      <c r="S10" s="9"/>
    </row>
    <row r="11" spans="1:19" x14ac:dyDescent="0.25">
      <c r="A11" s="12">
        <v>456</v>
      </c>
      <c r="S11" s="9"/>
    </row>
    <row r="12" spans="1:19" x14ac:dyDescent="0.25">
      <c r="A12" s="12">
        <v>123</v>
      </c>
      <c r="S12" s="9"/>
    </row>
    <row r="13" spans="1:19" x14ac:dyDescent="0.25">
      <c r="S13" s="9"/>
    </row>
    <row r="14" spans="1:19" x14ac:dyDescent="0.25">
      <c r="S14" s="9"/>
    </row>
    <row r="15" spans="1:19" x14ac:dyDescent="0.25">
      <c r="S15" s="9"/>
    </row>
    <row r="16" spans="1:19" x14ac:dyDescent="0.25">
      <c r="S16" s="9"/>
    </row>
    <row r="17" spans="19:19" x14ac:dyDescent="0.25">
      <c r="S17" s="9"/>
    </row>
    <row r="18" spans="19:19" x14ac:dyDescent="0.25">
      <c r="S18" s="9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0C07E-B606-4B5F-8CDE-B2A75EB3C7D4}">
  <dimension ref="A1:S18"/>
  <sheetViews>
    <sheetView workbookViewId="0">
      <selection activeCell="W7" sqref="W7"/>
    </sheetView>
  </sheetViews>
  <sheetFormatPr defaultRowHeight="15" x14ac:dyDescent="0.25"/>
  <cols>
    <col min="1" max="1" width="12.42578125" style="8" customWidth="1"/>
    <col min="2" max="2" width="9.140625" style="8"/>
    <col min="3" max="3" width="18.140625" style="8" customWidth="1"/>
    <col min="4" max="16384" width="9.140625" style="8"/>
  </cols>
  <sheetData>
    <row r="1" spans="1:19" ht="18.75" customHeight="1" x14ac:dyDescent="0.25">
      <c r="A1" s="15" t="s">
        <v>0</v>
      </c>
      <c r="C1" s="15" t="s">
        <v>16</v>
      </c>
    </row>
    <row r="2" spans="1:19" x14ac:dyDescent="0.25">
      <c r="A2" s="13">
        <v>111</v>
      </c>
      <c r="C2" s="16">
        <f t="array" ref="C2">SUM(IF(ISNUMBER(A2:A12)*COUNTIF(A2:A12,A2:A12)=1,1,0))</f>
        <v>3</v>
      </c>
    </row>
    <row r="3" spans="1:19" x14ac:dyDescent="0.25">
      <c r="A3" s="12" t="s">
        <v>12</v>
      </c>
    </row>
    <row r="4" spans="1:19" x14ac:dyDescent="0.25">
      <c r="A4" s="12">
        <v>222</v>
      </c>
    </row>
    <row r="5" spans="1:19" x14ac:dyDescent="0.25">
      <c r="A5" s="12" t="s">
        <v>4</v>
      </c>
    </row>
    <row r="6" spans="1:19" x14ac:dyDescent="0.25">
      <c r="A6" s="13">
        <v>333</v>
      </c>
    </row>
    <row r="7" spans="1:19" x14ac:dyDescent="0.25">
      <c r="A7" s="12" t="s">
        <v>4</v>
      </c>
    </row>
    <row r="8" spans="1:19" x14ac:dyDescent="0.25">
      <c r="A8" s="12">
        <v>222</v>
      </c>
    </row>
    <row r="9" spans="1:19" x14ac:dyDescent="0.25">
      <c r="A9" s="12" t="b">
        <v>1</v>
      </c>
    </row>
    <row r="10" spans="1:19" x14ac:dyDescent="0.25">
      <c r="A10" s="12" t="s">
        <v>3</v>
      </c>
      <c r="S10" s="9"/>
    </row>
    <row r="11" spans="1:19" x14ac:dyDescent="0.25">
      <c r="A11" s="17">
        <v>44964</v>
      </c>
      <c r="S11" s="9"/>
    </row>
    <row r="12" spans="1:19" x14ac:dyDescent="0.25">
      <c r="A12" s="12">
        <v>222</v>
      </c>
      <c r="S12" s="9"/>
    </row>
    <row r="13" spans="1:19" x14ac:dyDescent="0.25">
      <c r="S13" s="9"/>
    </row>
    <row r="14" spans="1:19" x14ac:dyDescent="0.25">
      <c r="S14" s="9"/>
    </row>
    <row r="15" spans="1:19" x14ac:dyDescent="0.25">
      <c r="S15" s="9"/>
    </row>
    <row r="16" spans="1:19" x14ac:dyDescent="0.25">
      <c r="S16" s="9"/>
    </row>
    <row r="17" spans="19:19" x14ac:dyDescent="0.25">
      <c r="S17" s="9"/>
    </row>
    <row r="18" spans="19:19" x14ac:dyDescent="0.25">
      <c r="S18" s="9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EEABF-1E98-4360-9931-F7D6B3C804E2}">
  <dimension ref="A1:V27"/>
  <sheetViews>
    <sheetView workbookViewId="0">
      <selection activeCell="H16" sqref="H16"/>
    </sheetView>
  </sheetViews>
  <sheetFormatPr defaultRowHeight="15" x14ac:dyDescent="0.25"/>
  <cols>
    <col min="1" max="1" width="12.42578125" style="8" customWidth="1"/>
    <col min="2" max="2" width="9.140625" style="8" customWidth="1"/>
    <col min="3" max="3" width="18.140625" style="8" customWidth="1"/>
    <col min="4" max="16384" width="9.140625" style="8"/>
  </cols>
  <sheetData>
    <row r="1" spans="1:19" ht="18.75" customHeight="1" x14ac:dyDescent="0.25">
      <c r="A1" s="15" t="s">
        <v>14</v>
      </c>
      <c r="C1" s="15" t="s">
        <v>15</v>
      </c>
    </row>
    <row r="2" spans="1:19" x14ac:dyDescent="0.25">
      <c r="A2" s="13" t="s">
        <v>1</v>
      </c>
      <c r="C2" s="14">
        <f t="array" ref="C2">SUM(1/COUNTIF(A2:A12,A2:A12))</f>
        <v>7</v>
      </c>
    </row>
    <row r="3" spans="1:19" x14ac:dyDescent="0.25">
      <c r="A3" s="13" t="s">
        <v>12</v>
      </c>
    </row>
    <row r="4" spans="1:19" x14ac:dyDescent="0.25">
      <c r="A4" s="13" t="s">
        <v>13</v>
      </c>
    </row>
    <row r="5" spans="1:19" x14ac:dyDescent="0.25">
      <c r="A5" s="13" t="s">
        <v>4</v>
      </c>
    </row>
    <row r="6" spans="1:19" x14ac:dyDescent="0.25">
      <c r="A6" s="13" t="s">
        <v>3</v>
      </c>
    </row>
    <row r="7" spans="1:19" x14ac:dyDescent="0.25">
      <c r="A7" s="12" t="s">
        <v>4</v>
      </c>
    </row>
    <row r="8" spans="1:19" x14ac:dyDescent="0.25">
      <c r="A8" s="13" t="s">
        <v>5</v>
      </c>
    </row>
    <row r="9" spans="1:19" x14ac:dyDescent="0.25">
      <c r="A9" s="12" t="s">
        <v>13</v>
      </c>
    </row>
    <row r="10" spans="1:19" x14ac:dyDescent="0.25">
      <c r="A10" s="12" t="s">
        <v>1</v>
      </c>
      <c r="S10" s="9"/>
    </row>
    <row r="11" spans="1:19" x14ac:dyDescent="0.25">
      <c r="A11" s="12" t="s">
        <v>4</v>
      </c>
      <c r="S11" s="9"/>
    </row>
    <row r="12" spans="1:19" x14ac:dyDescent="0.25">
      <c r="A12" s="13" t="s">
        <v>2</v>
      </c>
      <c r="S12" s="9"/>
    </row>
    <row r="13" spans="1:19" x14ac:dyDescent="0.25">
      <c r="S13" s="9"/>
    </row>
    <row r="14" spans="1:19" x14ac:dyDescent="0.25">
      <c r="S14" s="9"/>
    </row>
    <row r="15" spans="1:19" x14ac:dyDescent="0.25">
      <c r="S15" s="9"/>
    </row>
    <row r="16" spans="1:19" x14ac:dyDescent="0.25">
      <c r="S16" s="9"/>
    </row>
    <row r="17" spans="10:22" x14ac:dyDescent="0.25">
      <c r="S17" s="9"/>
    </row>
    <row r="18" spans="10:22" x14ac:dyDescent="0.25">
      <c r="S18" s="9"/>
    </row>
    <row r="23" spans="10:22" x14ac:dyDescent="0.25">
      <c r="J23" s="10"/>
    </row>
    <row r="25" spans="10:22" x14ac:dyDescent="0.25">
      <c r="V25" s="10"/>
    </row>
    <row r="27" spans="10:22" x14ac:dyDescent="0.25">
      <c r="N27" s="11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4FF1D-B4DC-4740-A84A-69A59DF4AAA0}">
  <dimension ref="A1:S18"/>
  <sheetViews>
    <sheetView workbookViewId="0">
      <selection activeCell="W9" sqref="W9"/>
    </sheetView>
  </sheetViews>
  <sheetFormatPr defaultRowHeight="15" x14ac:dyDescent="0.25"/>
  <cols>
    <col min="1" max="1" width="12.42578125" style="8" customWidth="1"/>
    <col min="2" max="2" width="9.140625" style="8"/>
    <col min="3" max="3" width="18.140625" style="8" customWidth="1"/>
    <col min="4" max="16384" width="9.140625" style="8"/>
  </cols>
  <sheetData>
    <row r="1" spans="1:19" ht="18.75" customHeight="1" x14ac:dyDescent="0.25">
      <c r="A1" s="15" t="s">
        <v>0</v>
      </c>
      <c r="C1" s="15" t="s">
        <v>15</v>
      </c>
    </row>
    <row r="2" spans="1:19" x14ac:dyDescent="0.25">
      <c r="A2" s="13" t="s">
        <v>1</v>
      </c>
      <c r="C2" s="16">
        <f t="array" ref="C2">SUM(1/COUNTIF(A2:A12,A2:A12))</f>
        <v>8</v>
      </c>
    </row>
    <row r="3" spans="1:19" x14ac:dyDescent="0.25">
      <c r="A3" s="13" t="s">
        <v>12</v>
      </c>
    </row>
    <row r="4" spans="1:19" x14ac:dyDescent="0.25">
      <c r="A4" s="13">
        <v>123</v>
      </c>
    </row>
    <row r="5" spans="1:19" x14ac:dyDescent="0.25">
      <c r="A5" s="13" t="s">
        <v>4</v>
      </c>
    </row>
    <row r="6" spans="1:19" x14ac:dyDescent="0.25">
      <c r="A6" s="13" t="s">
        <v>3</v>
      </c>
      <c r="B6" s="18"/>
    </row>
    <row r="7" spans="1:19" x14ac:dyDescent="0.25">
      <c r="A7" s="12" t="s">
        <v>4</v>
      </c>
      <c r="B7" s="18"/>
    </row>
    <row r="8" spans="1:19" x14ac:dyDescent="0.25">
      <c r="A8" s="13" t="s">
        <v>5</v>
      </c>
      <c r="B8" s="18"/>
    </row>
    <row r="9" spans="1:19" x14ac:dyDescent="0.25">
      <c r="A9" s="13" t="b">
        <v>1</v>
      </c>
      <c r="B9" s="18"/>
    </row>
    <row r="10" spans="1:19" x14ac:dyDescent="0.25">
      <c r="A10" s="12" t="s">
        <v>1</v>
      </c>
      <c r="B10" s="18"/>
      <c r="S10" s="9"/>
    </row>
    <row r="11" spans="1:19" x14ac:dyDescent="0.25">
      <c r="A11" s="13">
        <v>456</v>
      </c>
      <c r="B11" s="18"/>
      <c r="S11" s="9"/>
    </row>
    <row r="12" spans="1:19" x14ac:dyDescent="0.25">
      <c r="A12" s="12">
        <v>123</v>
      </c>
      <c r="B12" s="18"/>
      <c r="S12" s="9"/>
    </row>
    <row r="13" spans="1:19" x14ac:dyDescent="0.25">
      <c r="S13" s="9"/>
    </row>
    <row r="14" spans="1:19" x14ac:dyDescent="0.25">
      <c r="S14" s="9"/>
    </row>
    <row r="15" spans="1:19" x14ac:dyDescent="0.25">
      <c r="S15" s="9"/>
    </row>
    <row r="16" spans="1:19" x14ac:dyDescent="0.25">
      <c r="S16" s="9"/>
    </row>
    <row r="17" spans="19:19" x14ac:dyDescent="0.25">
      <c r="S17" s="9"/>
    </row>
    <row r="18" spans="19:19" x14ac:dyDescent="0.25">
      <c r="S18" s="9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57447-A5A5-48B6-A878-F9DDDE6B11F8}">
  <dimension ref="A1:V27"/>
  <sheetViews>
    <sheetView workbookViewId="0">
      <selection activeCell="Q30" sqref="Q30"/>
    </sheetView>
  </sheetViews>
  <sheetFormatPr defaultRowHeight="15" x14ac:dyDescent="0.25"/>
  <cols>
    <col min="1" max="1" width="12.42578125" style="8" customWidth="1"/>
    <col min="2" max="2" width="9.140625" style="8" customWidth="1"/>
    <col min="3" max="3" width="18.140625" style="8" customWidth="1"/>
    <col min="4" max="16384" width="9.140625" style="8"/>
  </cols>
  <sheetData>
    <row r="1" spans="1:19" ht="18.75" customHeight="1" x14ac:dyDescent="0.25">
      <c r="A1" s="15" t="s">
        <v>14</v>
      </c>
      <c r="C1" s="15" t="s">
        <v>15</v>
      </c>
    </row>
    <row r="2" spans="1:19" x14ac:dyDescent="0.25">
      <c r="A2" s="13" t="s">
        <v>1</v>
      </c>
      <c r="C2" s="14">
        <f t="array" ref="C2">SUM(IF(A2:A12&lt;&gt;"",1/COUNTIF(A2:A12, A2:A12), 0))</f>
        <v>5.9999999999999991</v>
      </c>
    </row>
    <row r="3" spans="1:19" x14ac:dyDescent="0.25">
      <c r="A3" s="13" t="s">
        <v>12</v>
      </c>
    </row>
    <row r="4" spans="1:19" x14ac:dyDescent="0.25">
      <c r="A4" s="12"/>
    </row>
    <row r="5" spans="1:19" x14ac:dyDescent="0.25">
      <c r="A5" s="13" t="s">
        <v>4</v>
      </c>
    </row>
    <row r="6" spans="1:19" x14ac:dyDescent="0.25">
      <c r="A6" s="13" t="s">
        <v>3</v>
      </c>
    </row>
    <row r="7" spans="1:19" x14ac:dyDescent="0.25">
      <c r="A7" s="12" t="s">
        <v>4</v>
      </c>
    </row>
    <row r="8" spans="1:19" x14ac:dyDescent="0.25">
      <c r="A8" s="13" t="s">
        <v>5</v>
      </c>
    </row>
    <row r="9" spans="1:19" x14ac:dyDescent="0.25">
      <c r="A9" s="12"/>
    </row>
    <row r="10" spans="1:19" x14ac:dyDescent="0.25">
      <c r="A10" s="12" t="s">
        <v>1</v>
      </c>
      <c r="S10" s="9"/>
    </row>
    <row r="11" spans="1:19" x14ac:dyDescent="0.25">
      <c r="A11" s="12" t="s">
        <v>4</v>
      </c>
      <c r="S11" s="9"/>
    </row>
    <row r="12" spans="1:19" x14ac:dyDescent="0.25">
      <c r="A12" s="13" t="s">
        <v>2</v>
      </c>
      <c r="S12" s="9"/>
    </row>
    <row r="13" spans="1:19" x14ac:dyDescent="0.25">
      <c r="S13" s="9"/>
    </row>
    <row r="14" spans="1:19" x14ac:dyDescent="0.25">
      <c r="S14" s="9"/>
    </row>
    <row r="15" spans="1:19" x14ac:dyDescent="0.25">
      <c r="S15" s="9"/>
    </row>
    <row r="16" spans="1:19" x14ac:dyDescent="0.25">
      <c r="S16" s="9"/>
    </row>
    <row r="17" spans="10:22" x14ac:dyDescent="0.25">
      <c r="S17" s="9"/>
    </row>
    <row r="18" spans="10:22" x14ac:dyDescent="0.25">
      <c r="S18" s="9"/>
    </row>
    <row r="23" spans="10:22" x14ac:dyDescent="0.25">
      <c r="J23" s="10"/>
    </row>
    <row r="25" spans="10:22" x14ac:dyDescent="0.25">
      <c r="V25" s="10"/>
    </row>
    <row r="27" spans="10:22" x14ac:dyDescent="0.25">
      <c r="N27" s="11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AE153-1312-4BD2-94CC-D6D7062AB4BA}">
  <dimension ref="A1:S18"/>
  <sheetViews>
    <sheetView workbookViewId="0">
      <selection activeCell="W13" sqref="W13"/>
    </sheetView>
  </sheetViews>
  <sheetFormatPr defaultRowHeight="15" x14ac:dyDescent="0.25"/>
  <cols>
    <col min="1" max="1" width="12.42578125" style="8" customWidth="1"/>
    <col min="2" max="2" width="9.140625" style="8"/>
    <col min="3" max="3" width="18.140625" style="8" customWidth="1"/>
    <col min="4" max="16384" width="9.140625" style="8"/>
  </cols>
  <sheetData>
    <row r="1" spans="1:19" ht="18.75" customHeight="1" x14ac:dyDescent="0.25">
      <c r="A1" s="15" t="s">
        <v>0</v>
      </c>
      <c r="C1" s="15" t="s">
        <v>15</v>
      </c>
    </row>
    <row r="2" spans="1:19" x14ac:dyDescent="0.25">
      <c r="A2" s="13" t="s">
        <v>1</v>
      </c>
      <c r="C2" s="16">
        <f t="array" ref="C2">SUM(IF(ISTEXT(A2:A12),1/COUNTIF(A2:A12, A2:A12),""))</f>
        <v>5</v>
      </c>
    </row>
    <row r="3" spans="1:19" x14ac:dyDescent="0.25">
      <c r="A3" s="13" t="s">
        <v>12</v>
      </c>
    </row>
    <row r="4" spans="1:19" x14ac:dyDescent="0.25">
      <c r="A4" s="12">
        <v>123</v>
      </c>
    </row>
    <row r="5" spans="1:19" x14ac:dyDescent="0.25">
      <c r="A5" s="13" t="s">
        <v>4</v>
      </c>
    </row>
    <row r="6" spans="1:19" x14ac:dyDescent="0.25">
      <c r="A6" s="13" t="s">
        <v>3</v>
      </c>
    </row>
    <row r="7" spans="1:19" x14ac:dyDescent="0.25">
      <c r="A7" s="12" t="s">
        <v>4</v>
      </c>
    </row>
    <row r="8" spans="1:19" x14ac:dyDescent="0.25">
      <c r="A8" s="13" t="s">
        <v>5</v>
      </c>
    </row>
    <row r="9" spans="1:19" x14ac:dyDescent="0.25">
      <c r="A9" s="12" t="b">
        <v>1</v>
      </c>
    </row>
    <row r="10" spans="1:19" x14ac:dyDescent="0.25">
      <c r="A10" s="12" t="s">
        <v>1</v>
      </c>
      <c r="S10" s="9"/>
    </row>
    <row r="11" spans="1:19" x14ac:dyDescent="0.25">
      <c r="A11" s="12">
        <v>456</v>
      </c>
      <c r="S11" s="9"/>
    </row>
    <row r="12" spans="1:19" x14ac:dyDescent="0.25">
      <c r="A12" s="12">
        <v>123</v>
      </c>
      <c r="S12" s="9"/>
    </row>
    <row r="13" spans="1:19" x14ac:dyDescent="0.25">
      <c r="S13" s="9"/>
    </row>
    <row r="14" spans="1:19" x14ac:dyDescent="0.25">
      <c r="S14" s="9"/>
    </row>
    <row r="15" spans="1:19" x14ac:dyDescent="0.25">
      <c r="S15" s="9"/>
    </row>
    <row r="16" spans="1:19" x14ac:dyDescent="0.25">
      <c r="S16" s="9"/>
    </row>
    <row r="17" spans="19:19" x14ac:dyDescent="0.25">
      <c r="S17" s="9"/>
    </row>
    <row r="18" spans="19:19" x14ac:dyDescent="0.25">
      <c r="S18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unique and distinct</vt:lpstr>
      <vt:lpstr>count unique values</vt:lpstr>
      <vt:lpstr>count unique values-2</vt:lpstr>
      <vt:lpstr>count unique text</vt:lpstr>
      <vt:lpstr>count unique numbers</vt:lpstr>
      <vt:lpstr>count dinstict values</vt:lpstr>
      <vt:lpstr>count distinct values-2</vt:lpstr>
      <vt:lpstr>count distinct exclude blanks</vt:lpstr>
      <vt:lpstr>count distinct text</vt:lpstr>
      <vt:lpstr>count distinct numbers</vt:lpstr>
      <vt:lpstr>Kutools_Chart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AddinTestWin10</dc:creator>
  <cp:lastModifiedBy>skyyang</cp:lastModifiedBy>
  <dcterms:created xsi:type="dcterms:W3CDTF">2023-02-02T08:56:32Z</dcterms:created>
  <dcterms:modified xsi:type="dcterms:W3CDTF">2023-02-10T06:28:30Z</dcterms:modified>
</cp:coreProperties>
</file>